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yomu1\"/>
    </mc:Choice>
  </mc:AlternateContent>
  <xr:revisionPtr revIDLastSave="0" documentId="8_{BA43C90D-B9E1-46E8-ACE1-5C9028D029C6}" xr6:coauthVersionLast="47" xr6:coauthVersionMax="47" xr10:uidLastSave="{00000000-0000-0000-0000-000000000000}"/>
  <bookViews>
    <workbookView xWindow="3330" yWindow="270" windowWidth="17655" windowHeight="12315" xr2:uid="{00000000-000D-0000-FFFF-FFFF00000000}"/>
  </bookViews>
  <sheets>
    <sheet name="運賃要請書" sheetId="10" r:id="rId1"/>
    <sheet name="別 紙" sheetId="7" r:id="rId2"/>
    <sheet name="原価計算書" sheetId="5" r:id="rId3"/>
    <sheet name="算出基準 【公定幅】" sheetId="8" r:id="rId4"/>
    <sheet name="参考（計上の仕方）" sheetId="6" r:id="rId5"/>
  </sheets>
  <definedNames>
    <definedName name="_xlnm.Print_Area" localSheetId="0">運賃要請書!$A$1:$I$41</definedName>
    <definedName name="_xlnm.Print_Area" localSheetId="2">原価計算書!$A$1:$H$40</definedName>
  </definedNames>
  <calcPr calcId="191029"/>
</workbook>
</file>

<file path=xl/calcChain.xml><?xml version="1.0" encoding="utf-8"?>
<calcChain xmlns="http://schemas.openxmlformats.org/spreadsheetml/2006/main">
  <c r="D18" i="5" l="1"/>
  <c r="G15" i="5"/>
  <c r="D15" i="5"/>
  <c r="G18" i="5"/>
  <c r="G9" i="5"/>
  <c r="D9" i="5"/>
  <c r="G20" i="5" l="1"/>
  <c r="G22" i="5" s="1"/>
  <c r="G27" i="5" s="1"/>
  <c r="D20" i="5"/>
  <c r="D25" i="5" s="1"/>
  <c r="C5" i="8"/>
  <c r="G26" i="5" l="1"/>
  <c r="G25" i="5"/>
  <c r="G23" i="5"/>
  <c r="G24" i="5"/>
  <c r="D22" i="5"/>
  <c r="D26" i="5" s="1"/>
  <c r="D23" i="5"/>
  <c r="E11" i="8"/>
  <c r="C11" i="8"/>
  <c r="E10" i="8"/>
  <c r="C10" i="8"/>
  <c r="E5" i="8"/>
  <c r="I5" i="8" s="1"/>
  <c r="E4" i="8"/>
  <c r="C4" i="8"/>
  <c r="D24" i="5" l="1"/>
  <c r="I10" i="8"/>
  <c r="B13" i="8" s="1"/>
  <c r="E7" i="8"/>
  <c r="I11" i="8"/>
  <c r="E13" i="8" s="1"/>
  <c r="I4" i="8"/>
  <c r="B7" i="8" s="1"/>
  <c r="K7" i="8" l="1"/>
  <c r="F17" i="8" s="1"/>
  <c r="H17" i="8" s="1"/>
  <c r="K13" i="8"/>
  <c r="F18" i="8" s="1"/>
  <c r="H18" i="8" s="1"/>
  <c r="H19" i="8"/>
  <c r="B23" i="8" s="1"/>
</calcChain>
</file>

<file path=xl/sharedStrings.xml><?xml version="1.0" encoding="utf-8"?>
<sst xmlns="http://schemas.openxmlformats.org/spreadsheetml/2006/main" count="294" uniqueCount="182">
  <si>
    <t>円</t>
    <rPh sb="0" eb="1">
      <t>エン</t>
    </rPh>
    <phoneticPr fontId="1"/>
  </si>
  <si>
    <t>距離制運賃</t>
    <rPh sb="0" eb="3">
      <t>キョリセイ</t>
    </rPh>
    <rPh sb="3" eb="5">
      <t>ウンチン</t>
    </rPh>
    <phoneticPr fontId="1"/>
  </si>
  <si>
    <t>添　付　書　類</t>
    <rPh sb="0" eb="1">
      <t>ソウ</t>
    </rPh>
    <rPh sb="2" eb="3">
      <t>ツキ</t>
    </rPh>
    <rPh sb="4" eb="5">
      <t>ショ</t>
    </rPh>
    <rPh sb="6" eb="7">
      <t>タグイ</t>
    </rPh>
    <phoneticPr fontId="2"/>
  </si>
  <si>
    <t>運送収入</t>
    <rPh sb="0" eb="2">
      <t>ウンソウ</t>
    </rPh>
    <rPh sb="2" eb="4">
      <t>シュウニュウ</t>
    </rPh>
    <phoneticPr fontId="2"/>
  </si>
  <si>
    <t>運送雑収</t>
    <rPh sb="0" eb="2">
      <t>ウンソウ</t>
    </rPh>
    <rPh sb="2" eb="3">
      <t>ザツ</t>
    </rPh>
    <rPh sb="3" eb="4">
      <t>オサム</t>
    </rPh>
    <phoneticPr fontId="2"/>
  </si>
  <si>
    <t>営業外収入</t>
    <rPh sb="0" eb="3">
      <t>エイギョウガイ</t>
    </rPh>
    <rPh sb="3" eb="5">
      <t>シュウニュウ</t>
    </rPh>
    <phoneticPr fontId="2"/>
  </si>
  <si>
    <t>合計</t>
    <rPh sb="0" eb="2">
      <t>ゴウケイ</t>
    </rPh>
    <phoneticPr fontId="2"/>
  </si>
  <si>
    <t>運送原価</t>
    <rPh sb="0" eb="2">
      <t>ウンソウ</t>
    </rPh>
    <rPh sb="2" eb="4">
      <t>ゲンカ</t>
    </rPh>
    <phoneticPr fontId="2"/>
  </si>
  <si>
    <t>運送費</t>
    <rPh sb="0" eb="3">
      <t>ウンソウヒ</t>
    </rPh>
    <phoneticPr fontId="2"/>
  </si>
  <si>
    <t>人件費</t>
    <rPh sb="0" eb="3">
      <t>ジンケンヒ</t>
    </rPh>
    <phoneticPr fontId="2"/>
  </si>
  <si>
    <t>燃料油脂費</t>
    <rPh sb="0" eb="2">
      <t>ネンリョウ</t>
    </rPh>
    <rPh sb="2" eb="4">
      <t>ユシ</t>
    </rPh>
    <rPh sb="4" eb="5">
      <t>ヒ</t>
    </rPh>
    <phoneticPr fontId="2"/>
  </si>
  <si>
    <t>車両修繕費</t>
    <rPh sb="0" eb="2">
      <t>シャリョウ</t>
    </rPh>
    <rPh sb="2" eb="5">
      <t>シュウゼンヒ</t>
    </rPh>
    <phoneticPr fontId="2"/>
  </si>
  <si>
    <t>車両償却費</t>
    <rPh sb="0" eb="2">
      <t>シャリョウ</t>
    </rPh>
    <rPh sb="2" eb="5">
      <t>ショウキャクヒ</t>
    </rPh>
    <phoneticPr fontId="2"/>
  </si>
  <si>
    <t>その他運送費</t>
    <rPh sb="2" eb="3">
      <t>タ</t>
    </rPh>
    <rPh sb="3" eb="6">
      <t>ウンソウヒ</t>
    </rPh>
    <phoneticPr fontId="2"/>
  </si>
  <si>
    <t>小計</t>
    <rPh sb="0" eb="2">
      <t>ショウケイ</t>
    </rPh>
    <phoneticPr fontId="2"/>
  </si>
  <si>
    <t>一般管理費</t>
    <rPh sb="0" eb="2">
      <t>イッパン</t>
    </rPh>
    <rPh sb="2" eb="5">
      <t>カンリヒ</t>
    </rPh>
    <phoneticPr fontId="2"/>
  </si>
  <si>
    <t>その他</t>
    <rPh sb="2" eb="3">
      <t>タ</t>
    </rPh>
    <phoneticPr fontId="2"/>
  </si>
  <si>
    <t>営業外費用</t>
    <rPh sb="0" eb="3">
      <t>エイギョウガイ</t>
    </rPh>
    <rPh sb="3" eb="5">
      <t>ヒヨウ</t>
    </rPh>
    <phoneticPr fontId="2"/>
  </si>
  <si>
    <t>計</t>
    <rPh sb="0" eb="1">
      <t>ケイ</t>
    </rPh>
    <phoneticPr fontId="2"/>
  </si>
  <si>
    <t>適正利潤</t>
    <rPh sb="0" eb="2">
      <t>テキセイ</t>
    </rPh>
    <rPh sb="2" eb="4">
      <t>リジュン</t>
    </rPh>
    <phoneticPr fontId="2"/>
  </si>
  <si>
    <t>収支差</t>
    <rPh sb="0" eb="3">
      <t>シュウシサ</t>
    </rPh>
    <phoneticPr fontId="2"/>
  </si>
  <si>
    <t>経常</t>
    <rPh sb="0" eb="2">
      <t>ケイジョウ</t>
    </rPh>
    <phoneticPr fontId="2"/>
  </si>
  <si>
    <t>利潤込</t>
    <rPh sb="0" eb="2">
      <t>リジュン</t>
    </rPh>
    <rPh sb="2" eb="3">
      <t>コ</t>
    </rPh>
    <phoneticPr fontId="2"/>
  </si>
  <si>
    <t>収支率</t>
    <rPh sb="0" eb="3">
      <t>シュウシリツ</t>
    </rPh>
    <phoneticPr fontId="2"/>
  </si>
  <si>
    <t>％</t>
    <phoneticPr fontId="2"/>
  </si>
  <si>
    <t>％</t>
    <phoneticPr fontId="2"/>
  </si>
  <si>
    <t>％</t>
    <phoneticPr fontId="2"/>
  </si>
  <si>
    <t>所　要　増　収　率</t>
    <rPh sb="0" eb="1">
      <t>ショ</t>
    </rPh>
    <rPh sb="2" eb="3">
      <t>ヨウ</t>
    </rPh>
    <rPh sb="4" eb="5">
      <t>ゾウ</t>
    </rPh>
    <rPh sb="6" eb="7">
      <t>オサム</t>
    </rPh>
    <rPh sb="8" eb="9">
      <t>リツ</t>
    </rPh>
    <phoneticPr fontId="2"/>
  </si>
  <si>
    <t>（算出方法）</t>
  </si>
  <si>
    <t xml:space="preserve">  Ｄ－Ｅ</t>
    <phoneticPr fontId="2"/>
  </si>
  <si>
    <t>（Ｄ÷Ｅ）×１００</t>
    <phoneticPr fontId="2"/>
  </si>
  <si>
    <t xml:space="preserve">  Ｄ－Ｆ</t>
    <phoneticPr fontId="2"/>
  </si>
  <si>
    <t>（Ｄ÷Ｆ）×１００</t>
    <phoneticPr fontId="2"/>
  </si>
  <si>
    <t>Ｆ－（Ｂ＋Ｃ）</t>
    <phoneticPr fontId="2"/>
  </si>
  <si>
    <t>×１００</t>
    <phoneticPr fontId="2"/>
  </si>
  <si>
    <t>Ａ</t>
    <phoneticPr fontId="2"/>
  </si>
  <si>
    <t>原価項目・内訳・内容</t>
    <rPh sb="0" eb="2">
      <t>ゲンカ</t>
    </rPh>
    <rPh sb="2" eb="4">
      <t>コウモク</t>
    </rPh>
    <rPh sb="5" eb="7">
      <t>ウチワケ</t>
    </rPh>
    <rPh sb="8" eb="10">
      <t>ナイヨウ</t>
    </rPh>
    <phoneticPr fontId="2"/>
  </si>
  <si>
    <t>営業費</t>
    <rPh sb="0" eb="3">
      <t>エイギョウヒ</t>
    </rPh>
    <phoneticPr fontId="2"/>
  </si>
  <si>
    <t>運転者人件費</t>
    <rPh sb="0" eb="3">
      <t>ウンテンシャ</t>
    </rPh>
    <rPh sb="3" eb="6">
      <t>ジンケンヒ</t>
    </rPh>
    <phoneticPr fontId="2"/>
  </si>
  <si>
    <t>（給与、手当、法定福利・厚生費 等）</t>
    <rPh sb="1" eb="3">
      <t>キュウヨ</t>
    </rPh>
    <rPh sb="4" eb="6">
      <t>テア</t>
    </rPh>
    <rPh sb="7" eb="9">
      <t>ホウテイ</t>
    </rPh>
    <rPh sb="9" eb="11">
      <t>フクリ</t>
    </rPh>
    <rPh sb="12" eb="14">
      <t>コウセイ</t>
    </rPh>
    <rPh sb="14" eb="15">
      <t>ヒ</t>
    </rPh>
    <rPh sb="16" eb="17">
      <t>トウ</t>
    </rPh>
    <phoneticPr fontId="2"/>
  </si>
  <si>
    <t>その他人件費</t>
    <rPh sb="2" eb="3">
      <t>タ</t>
    </rPh>
    <rPh sb="3" eb="6">
      <t>ジンケンヒ</t>
    </rPh>
    <phoneticPr fontId="2"/>
  </si>
  <si>
    <t>（運行管理者、整備管理者 等）</t>
    <rPh sb="1" eb="3">
      <t>ウンコウ</t>
    </rPh>
    <rPh sb="3" eb="6">
      <t>カンリシャ</t>
    </rPh>
    <rPh sb="7" eb="9">
      <t>セイビ</t>
    </rPh>
    <rPh sb="9" eb="12">
      <t>カンリシャ</t>
    </rPh>
    <rPh sb="13" eb="14">
      <t>トウ</t>
    </rPh>
    <phoneticPr fontId="2"/>
  </si>
  <si>
    <t>小　　計</t>
    <rPh sb="0" eb="1">
      <t>ショウ</t>
    </rPh>
    <rPh sb="3" eb="4">
      <t>ケイ</t>
    </rPh>
    <phoneticPr fontId="2"/>
  </si>
  <si>
    <t>燃料費・油脂費</t>
    <rPh sb="0" eb="3">
      <t>ネンリョウヒ</t>
    </rPh>
    <rPh sb="4" eb="5">
      <t>アブラ</t>
    </rPh>
    <rPh sb="5" eb="6">
      <t>アブラ</t>
    </rPh>
    <rPh sb="6" eb="7">
      <t>ヒ</t>
    </rPh>
    <phoneticPr fontId="2"/>
  </si>
  <si>
    <t>（ＬＰＧ、ガソリン、軽油）</t>
    <rPh sb="10" eb="12">
      <t>ケイユ</t>
    </rPh>
    <phoneticPr fontId="2"/>
  </si>
  <si>
    <t>（主に所有車両に係る修繕費）</t>
    <rPh sb="1" eb="2">
      <t>オモ</t>
    </rPh>
    <rPh sb="3" eb="5">
      <t>ショユウ</t>
    </rPh>
    <rPh sb="5" eb="7">
      <t>シャリョウ</t>
    </rPh>
    <rPh sb="8" eb="9">
      <t>カカ</t>
    </rPh>
    <rPh sb="10" eb="12">
      <t>シュウゼン</t>
    </rPh>
    <rPh sb="12" eb="13">
      <t>ヒ</t>
    </rPh>
    <phoneticPr fontId="2"/>
  </si>
  <si>
    <t>（所有車両に係る償却費）</t>
    <rPh sb="1" eb="3">
      <t>ショユウ</t>
    </rPh>
    <rPh sb="3" eb="5">
      <t>シャリョウ</t>
    </rPh>
    <rPh sb="6" eb="7">
      <t>カカ</t>
    </rPh>
    <rPh sb="8" eb="11">
      <t>ショウキャクヒ</t>
    </rPh>
    <phoneticPr fontId="2"/>
  </si>
  <si>
    <t>その他償却費</t>
    <rPh sb="2" eb="3">
      <t>タ</t>
    </rPh>
    <rPh sb="3" eb="6">
      <t>ショウキャクヒ</t>
    </rPh>
    <phoneticPr fontId="2"/>
  </si>
  <si>
    <t>（営業所、車庫等に係る償却費）</t>
    <rPh sb="1" eb="4">
      <t>エイギョウショ</t>
    </rPh>
    <rPh sb="5" eb="7">
      <t>シャコ</t>
    </rPh>
    <rPh sb="7" eb="8">
      <t>トウ</t>
    </rPh>
    <rPh sb="9" eb="10">
      <t>カカ</t>
    </rPh>
    <rPh sb="11" eb="14">
      <t>ショウキャクヒ</t>
    </rPh>
    <phoneticPr fontId="2"/>
  </si>
  <si>
    <t>その他修繕費</t>
    <rPh sb="2" eb="3">
      <t>タ</t>
    </rPh>
    <rPh sb="3" eb="6">
      <t>シュウゼンヒ</t>
    </rPh>
    <phoneticPr fontId="2"/>
  </si>
  <si>
    <t>（営業所、車庫等に係る修繕費）</t>
    <rPh sb="1" eb="4">
      <t>エイギョウショ</t>
    </rPh>
    <rPh sb="5" eb="7">
      <t>シャコ</t>
    </rPh>
    <rPh sb="7" eb="8">
      <t>トウ</t>
    </rPh>
    <rPh sb="9" eb="10">
      <t>カカ</t>
    </rPh>
    <rPh sb="11" eb="14">
      <t>シュウゼンヒ</t>
    </rPh>
    <phoneticPr fontId="2"/>
  </si>
  <si>
    <t>諸税</t>
    <rPh sb="0" eb="2">
      <t>ショゼイ</t>
    </rPh>
    <phoneticPr fontId="2"/>
  </si>
  <si>
    <t>（自動車税、自動車重量税、その他）</t>
    <rPh sb="1" eb="4">
      <t>ジドウシャ</t>
    </rPh>
    <rPh sb="4" eb="5">
      <t>ゼイ</t>
    </rPh>
    <rPh sb="6" eb="9">
      <t>ジドウシャ</t>
    </rPh>
    <rPh sb="9" eb="12">
      <t>ジュウリョウゼイ</t>
    </rPh>
    <rPh sb="15" eb="16">
      <t>タ</t>
    </rPh>
    <phoneticPr fontId="2"/>
  </si>
  <si>
    <t>その他運送費</t>
    <phoneticPr fontId="2"/>
  </si>
  <si>
    <t>保険料</t>
    <rPh sb="0" eb="3">
      <t>ホケンリョウ</t>
    </rPh>
    <phoneticPr fontId="2"/>
  </si>
  <si>
    <t>（自賠責保険料、任意保険、その他）</t>
    <rPh sb="1" eb="4">
      <t>ジバイセキ</t>
    </rPh>
    <rPh sb="4" eb="6">
      <t>ホケン</t>
    </rPh>
    <rPh sb="6" eb="7">
      <t>リョウ</t>
    </rPh>
    <rPh sb="8" eb="10">
      <t>ニンイ</t>
    </rPh>
    <rPh sb="10" eb="12">
      <t>ホケン</t>
    </rPh>
    <rPh sb="15" eb="16">
      <t>タ</t>
    </rPh>
    <phoneticPr fontId="2"/>
  </si>
  <si>
    <t>車両リース料</t>
    <rPh sb="0" eb="2">
      <t>シャリョウ</t>
    </rPh>
    <rPh sb="5" eb="6">
      <t>リョウ</t>
    </rPh>
    <phoneticPr fontId="2"/>
  </si>
  <si>
    <t>（水道・光熱費、事故賠償費、施設使用料、
道路使用料）</t>
    <rPh sb="1" eb="3">
      <t>スイドウ</t>
    </rPh>
    <rPh sb="4" eb="7">
      <t>コウネツヒ</t>
    </rPh>
    <rPh sb="8" eb="10">
      <t>ジコ</t>
    </rPh>
    <rPh sb="10" eb="12">
      <t>バイショウ</t>
    </rPh>
    <rPh sb="12" eb="13">
      <t>ヒ</t>
    </rPh>
    <rPh sb="14" eb="16">
      <t>シセツ</t>
    </rPh>
    <rPh sb="16" eb="18">
      <t>シヨウ</t>
    </rPh>
    <rPh sb="18" eb="19">
      <t>リョウ</t>
    </rPh>
    <rPh sb="21" eb="23">
      <t>ドウロ</t>
    </rPh>
    <rPh sb="23" eb="26">
      <t>シヨウリョウ</t>
    </rPh>
    <phoneticPr fontId="2"/>
  </si>
  <si>
    <t>（旅費、被服費、備・消耗品費、通信運搬費、交際費、
斡旋手数料、会議費、その他経費）</t>
    <rPh sb="1" eb="3">
      <t>リョヒ</t>
    </rPh>
    <rPh sb="4" eb="7">
      <t>ヒフクヒ</t>
    </rPh>
    <rPh sb="15" eb="17">
      <t>ツウシン</t>
    </rPh>
    <rPh sb="17" eb="19">
      <t>ウンパン</t>
    </rPh>
    <rPh sb="19" eb="20">
      <t>ヒ</t>
    </rPh>
    <rPh sb="21" eb="24">
      <t>コウサイヒ</t>
    </rPh>
    <rPh sb="26" eb="28">
      <t>アッセン</t>
    </rPh>
    <rPh sb="28" eb="31">
      <t>テスウリョウ</t>
    </rPh>
    <rPh sb="32" eb="35">
      <t>カイギヒ</t>
    </rPh>
    <rPh sb="38" eb="39">
      <t>タ</t>
    </rPh>
    <rPh sb="39" eb="41">
      <t>ケイヒ</t>
    </rPh>
    <phoneticPr fontId="2"/>
  </si>
  <si>
    <t>役員報酬</t>
    <rPh sb="0" eb="2">
      <t>ヤクイン</t>
    </rPh>
    <rPh sb="2" eb="4">
      <t>ホウシュウ</t>
    </rPh>
    <phoneticPr fontId="2"/>
  </si>
  <si>
    <t>（取締役、監査役報酬）</t>
    <rPh sb="1" eb="4">
      <t>トリシマリヤク</t>
    </rPh>
    <rPh sb="5" eb="8">
      <t>カンサヤク</t>
    </rPh>
    <rPh sb="8" eb="10">
      <t>ホウシュウ</t>
    </rPh>
    <phoneticPr fontId="2"/>
  </si>
  <si>
    <t>（役員以外の一般管理部門人件費）</t>
    <rPh sb="1" eb="3">
      <t>ヤクイン</t>
    </rPh>
    <rPh sb="3" eb="5">
      <t>イガイ</t>
    </rPh>
    <rPh sb="6" eb="8">
      <t>イッパン</t>
    </rPh>
    <rPh sb="8" eb="10">
      <t>カンリ</t>
    </rPh>
    <rPh sb="10" eb="12">
      <t>ブモン</t>
    </rPh>
    <rPh sb="12" eb="15">
      <t>ジンケンヒ</t>
    </rPh>
    <phoneticPr fontId="2"/>
  </si>
  <si>
    <t>（事業税）</t>
    <rPh sb="1" eb="4">
      <t>ジギョウゼイ</t>
    </rPh>
    <phoneticPr fontId="2"/>
  </si>
  <si>
    <t>その他経費</t>
    <rPh sb="2" eb="3">
      <t>タ</t>
    </rPh>
    <rPh sb="3" eb="5">
      <t>ケイヒ</t>
    </rPh>
    <phoneticPr fontId="2"/>
  </si>
  <si>
    <t>（ﾀｸｾﾝ負担金、水道・光熱費、自賠責、施設損害保険、施設使用料、教育実習費、固定資産償却費）</t>
    <rPh sb="5" eb="8">
      <t>フタンキン</t>
    </rPh>
    <rPh sb="9" eb="11">
      <t>スイドウ</t>
    </rPh>
    <rPh sb="12" eb="15">
      <t>コウネツヒ</t>
    </rPh>
    <rPh sb="16" eb="19">
      <t>ジバイセキ</t>
    </rPh>
    <rPh sb="20" eb="22">
      <t>シセツ</t>
    </rPh>
    <rPh sb="22" eb="24">
      <t>ソンガイ</t>
    </rPh>
    <rPh sb="24" eb="26">
      <t>ホケン</t>
    </rPh>
    <rPh sb="27" eb="29">
      <t>シセツ</t>
    </rPh>
    <rPh sb="29" eb="32">
      <t>シヨウリョウ</t>
    </rPh>
    <rPh sb="33" eb="35">
      <t>キョウイク</t>
    </rPh>
    <rPh sb="35" eb="38">
      <t>ジッシュウヒ</t>
    </rPh>
    <rPh sb="39" eb="43">
      <t>コテイシサン</t>
    </rPh>
    <rPh sb="43" eb="46">
      <t>ショウキャクヒ</t>
    </rPh>
    <phoneticPr fontId="2"/>
  </si>
  <si>
    <t>（旅費、被服費、備・消耗品費、通信運搬費、会議費、
交際費、寄付金、宣伝広告費、図書印刷費、修繕費、
その他経費）</t>
    <rPh sb="1" eb="3">
      <t>リョヒ</t>
    </rPh>
    <rPh sb="4" eb="7">
      <t>ヒフクヒ</t>
    </rPh>
    <rPh sb="8" eb="9">
      <t>ビ</t>
    </rPh>
    <rPh sb="10" eb="13">
      <t>ショウモウヒン</t>
    </rPh>
    <rPh sb="13" eb="14">
      <t>ヒ</t>
    </rPh>
    <rPh sb="21" eb="24">
      <t>カイギヒ</t>
    </rPh>
    <rPh sb="26" eb="29">
      <t>コウサイヒ</t>
    </rPh>
    <rPh sb="30" eb="33">
      <t>キフキン</t>
    </rPh>
    <rPh sb="34" eb="36">
      <t>センデン</t>
    </rPh>
    <rPh sb="36" eb="39">
      <t>コウコクヒ</t>
    </rPh>
    <rPh sb="40" eb="42">
      <t>トショ</t>
    </rPh>
    <rPh sb="42" eb="45">
      <t>インサツヒ</t>
    </rPh>
    <rPh sb="46" eb="49">
      <t>シュウゼンヒ</t>
    </rPh>
    <rPh sb="53" eb="54">
      <t>タ</t>
    </rPh>
    <rPh sb="54" eb="56">
      <t>ケイヒ</t>
    </rPh>
    <phoneticPr fontId="2"/>
  </si>
  <si>
    <t>金融費用</t>
    <rPh sb="0" eb="2">
      <t>キンユウ</t>
    </rPh>
    <rPh sb="2" eb="4">
      <t>ヒヨウ</t>
    </rPh>
    <phoneticPr fontId="2"/>
  </si>
  <si>
    <t>（車両購入費、施設改善費）</t>
    <rPh sb="1" eb="3">
      <t>シャリョウ</t>
    </rPh>
    <rPh sb="3" eb="5">
      <t>コウニュウ</t>
    </rPh>
    <rPh sb="5" eb="6">
      <t>ヒ</t>
    </rPh>
    <rPh sb="7" eb="9">
      <t>シセツ</t>
    </rPh>
    <rPh sb="9" eb="12">
      <t>カイゼンヒ</t>
    </rPh>
    <phoneticPr fontId="2"/>
  </si>
  <si>
    <t>車両売却損</t>
    <rPh sb="0" eb="2">
      <t>シャリョウ</t>
    </rPh>
    <rPh sb="2" eb="4">
      <t>バイキャク</t>
    </rPh>
    <rPh sb="4" eb="5">
      <t>ソン</t>
    </rPh>
    <phoneticPr fontId="2"/>
  </si>
  <si>
    <t>（車両売却に係る費用）</t>
    <rPh sb="1" eb="3">
      <t>シャリョウ</t>
    </rPh>
    <rPh sb="3" eb="5">
      <t>バイキャク</t>
    </rPh>
    <rPh sb="6" eb="7">
      <t>カカ</t>
    </rPh>
    <rPh sb="8" eb="10">
      <t>ヒヨウ</t>
    </rPh>
    <phoneticPr fontId="2"/>
  </si>
  <si>
    <t>距離制</t>
    <rPh sb="0" eb="3">
      <t>キョリセイ</t>
    </rPh>
    <phoneticPr fontId="1"/>
  </si>
  <si>
    <t>初乗運賃</t>
    <rPh sb="0" eb="2">
      <t>ハツノ</t>
    </rPh>
    <rPh sb="2" eb="4">
      <t>ウンチン</t>
    </rPh>
    <phoneticPr fontId="1"/>
  </si>
  <si>
    <t>特定大型車</t>
    <rPh sb="0" eb="2">
      <t>トクテイ</t>
    </rPh>
    <rPh sb="2" eb="5">
      <t>オオガタシャ</t>
    </rPh>
    <phoneticPr fontId="1"/>
  </si>
  <si>
    <t>大型車</t>
    <rPh sb="0" eb="3">
      <t>オオガタシャ</t>
    </rPh>
    <phoneticPr fontId="1"/>
  </si>
  <si>
    <t>普通車</t>
    <rPh sb="0" eb="3">
      <t>フツウシャ</t>
    </rPh>
    <phoneticPr fontId="1"/>
  </si>
  <si>
    <t>加算運賃</t>
    <rPh sb="0" eb="2">
      <t>カサン</t>
    </rPh>
    <rPh sb="2" eb="4">
      <t>ウンチン</t>
    </rPh>
    <phoneticPr fontId="1"/>
  </si>
  <si>
    <t>時　　　　間　　　　距　　　　離　　　　併　　　用　　　制</t>
    <rPh sb="0" eb="1">
      <t>ジ</t>
    </rPh>
    <rPh sb="5" eb="6">
      <t>アイダ</t>
    </rPh>
    <rPh sb="10" eb="11">
      <t>キョ</t>
    </rPh>
    <rPh sb="15" eb="16">
      <t>ハナレ</t>
    </rPh>
    <rPh sb="20" eb="21">
      <t>ヘイ</t>
    </rPh>
    <rPh sb="24" eb="25">
      <t>ヨウ</t>
    </rPh>
    <rPh sb="28" eb="29">
      <t>セイ</t>
    </rPh>
    <phoneticPr fontId="1"/>
  </si>
  <si>
    <t>時速１０キロメートル以下の走行時間について</t>
    <phoneticPr fontId="1"/>
  </si>
  <si>
    <t>時間制運賃</t>
    <rPh sb="0" eb="1">
      <t>ジ</t>
    </rPh>
    <rPh sb="1" eb="2">
      <t>アイダ</t>
    </rPh>
    <rPh sb="2" eb="3">
      <t>セイ</t>
    </rPh>
    <rPh sb="3" eb="4">
      <t>ウン</t>
    </rPh>
    <rPh sb="4" eb="5">
      <t>チン</t>
    </rPh>
    <phoneticPr fontId="1"/>
  </si>
  <si>
    <t>初　　　　　　　　　　　　乗　　　　　　　　運　　　　　　賃</t>
    <rPh sb="0" eb="1">
      <t>ハツ</t>
    </rPh>
    <rPh sb="13" eb="14">
      <t>ジョウ</t>
    </rPh>
    <rPh sb="22" eb="23">
      <t>ウン</t>
    </rPh>
    <rPh sb="29" eb="30">
      <t>チン</t>
    </rPh>
    <phoneticPr fontId="1"/>
  </si>
  <si>
    <t>加　　　　　　　　　　算　　　　　　　　運　　　　　　賃</t>
    <rPh sb="0" eb="1">
      <t>カ</t>
    </rPh>
    <rPh sb="11" eb="12">
      <t>ザン</t>
    </rPh>
    <rPh sb="20" eb="21">
      <t>ウン</t>
    </rPh>
    <rPh sb="27" eb="28">
      <t>チン</t>
    </rPh>
    <phoneticPr fontId="1"/>
  </si>
  <si>
    <t>（別　　　紙）</t>
    <rPh sb="1" eb="2">
      <t>ベツ</t>
    </rPh>
    <rPh sb="5" eb="6">
      <t>シ</t>
    </rPh>
    <phoneticPr fontId="1"/>
  </si>
  <si>
    <t>（２）変更しようとする公定幅運賃の算出基準</t>
    <phoneticPr fontId="2"/>
  </si>
  <si>
    <t>　①初乗運賃の値上率</t>
    <phoneticPr fontId="2"/>
  </si>
  <si>
    <t>　②加算運賃の値上率</t>
    <phoneticPr fontId="2"/>
  </si>
  <si>
    <t>　③距離制運賃の値上率</t>
    <phoneticPr fontId="2"/>
  </si>
  <si>
    <t>　④所要増収率</t>
    <phoneticPr fontId="2"/>
  </si>
  <si>
    <t>要請初乗</t>
    <rPh sb="0" eb="2">
      <t>ヨウセイ</t>
    </rPh>
    <rPh sb="2" eb="4">
      <t>ハツノ</t>
    </rPh>
    <phoneticPr fontId="1"/>
  </si>
  <si>
    <t>ｋｍ</t>
    <phoneticPr fontId="1"/>
  </si>
  <si>
    <t>キロメートルまで</t>
  </si>
  <si>
    <t>キロメートルまで</t>
    <phoneticPr fontId="1"/>
  </si>
  <si>
    <t>分まで</t>
    <phoneticPr fontId="1"/>
  </si>
  <si>
    <t>分までごとに</t>
    <phoneticPr fontId="1"/>
  </si>
  <si>
    <t>分</t>
    <rPh sb="0" eb="1">
      <t>プン</t>
    </rPh>
    <phoneticPr fontId="1"/>
  </si>
  <si>
    <t>　秒までごとに</t>
    <phoneticPr fontId="1"/>
  </si>
  <si>
    <t>秒までごとに</t>
    <phoneticPr fontId="1"/>
  </si>
  <si>
    <t>秒までごとに</t>
    <phoneticPr fontId="1"/>
  </si>
  <si>
    <t>秒までごとに</t>
    <phoneticPr fontId="1"/>
  </si>
  <si>
    <t>　分まで</t>
    <phoneticPr fontId="1"/>
  </si>
  <si>
    <t>分までごとに</t>
    <phoneticPr fontId="1"/>
  </si>
  <si>
    <t>現行初乗</t>
    <rPh sb="0" eb="2">
      <t>ゲンコウ</t>
    </rPh>
    <rPh sb="2" eb="4">
      <t>ハツノ</t>
    </rPh>
    <phoneticPr fontId="1"/>
  </si>
  <si>
    <t>ｋｍ</t>
    <phoneticPr fontId="1"/>
  </si>
  <si>
    <t>円</t>
    <rPh sb="0" eb="1">
      <t>エン</t>
    </rPh>
    <phoneticPr fontId="1"/>
  </si>
  <si>
    <t>÷</t>
    <phoneticPr fontId="1"/>
  </si>
  <si>
    <t>－</t>
    <phoneticPr fontId="1"/>
  </si>
  <si>
    <t>×１００</t>
    <phoneticPr fontId="1"/>
  </si>
  <si>
    <t>％</t>
    <phoneticPr fontId="1"/>
  </si>
  <si>
    <t>｛（</t>
    <phoneticPr fontId="1"/>
  </si>
  <si>
    <t>（１ｋｍ当たり</t>
    <rPh sb="4" eb="5">
      <t>ア</t>
    </rPh>
    <phoneticPr fontId="1"/>
  </si>
  <si>
    <t>円）</t>
    <rPh sb="0" eb="1">
      <t>エン</t>
    </rPh>
    <phoneticPr fontId="1"/>
  </si>
  <si>
    <t>1｝</t>
    <phoneticPr fontId="1"/>
  </si>
  <si>
    <t>要請１ｋｍ当たり初乗運賃</t>
    <rPh sb="0" eb="2">
      <t>ヨウセイ</t>
    </rPh>
    <rPh sb="5" eb="6">
      <t>ア</t>
    </rPh>
    <rPh sb="8" eb="10">
      <t>ハツノ</t>
    </rPh>
    <rPh sb="10" eb="12">
      <t>ウンチン</t>
    </rPh>
    <phoneticPr fontId="1"/>
  </si>
  <si>
    <t>現行１ｋｍ当たり初乗運賃</t>
    <rPh sb="0" eb="2">
      <t>ゲンコウ</t>
    </rPh>
    <rPh sb="5" eb="6">
      <t>ア</t>
    </rPh>
    <rPh sb="8" eb="10">
      <t>ハツノ</t>
    </rPh>
    <rPh sb="10" eb="12">
      <t>ウンチン</t>
    </rPh>
    <phoneticPr fontId="1"/>
  </si>
  <si>
    <t>要請加算</t>
    <rPh sb="0" eb="2">
      <t>ヨウセイ</t>
    </rPh>
    <rPh sb="2" eb="4">
      <t>カサン</t>
    </rPh>
    <phoneticPr fontId="1"/>
  </si>
  <si>
    <t>ｍ</t>
    <phoneticPr fontId="1"/>
  </si>
  <si>
    <t>現行加算</t>
    <rPh sb="0" eb="2">
      <t>ゲンコウ</t>
    </rPh>
    <rPh sb="2" eb="4">
      <t>カサン</t>
    </rPh>
    <phoneticPr fontId="1"/>
  </si>
  <si>
    <t>ｍ</t>
    <phoneticPr fontId="1"/>
  </si>
  <si>
    <t>要請１ｋｍ当たり加算運賃</t>
    <rPh sb="0" eb="2">
      <t>ヨウセイ</t>
    </rPh>
    <rPh sb="5" eb="6">
      <t>ア</t>
    </rPh>
    <rPh sb="8" eb="10">
      <t>カサン</t>
    </rPh>
    <rPh sb="10" eb="12">
      <t>ウンチン</t>
    </rPh>
    <phoneticPr fontId="1"/>
  </si>
  <si>
    <t>現行１ｋｍ当たり加算運賃</t>
    <rPh sb="0" eb="2">
      <t>ゲンコウ</t>
    </rPh>
    <rPh sb="5" eb="6">
      <t>ア</t>
    </rPh>
    <rPh sb="8" eb="10">
      <t>カサン</t>
    </rPh>
    <rPh sb="10" eb="12">
      <t>ウンチン</t>
    </rPh>
    <phoneticPr fontId="1"/>
  </si>
  <si>
    <t>加算運賃値上率</t>
    <rPh sb="0" eb="2">
      <t>カサン</t>
    </rPh>
    <rPh sb="2" eb="4">
      <t>ウンチン</t>
    </rPh>
    <rPh sb="4" eb="6">
      <t>ネア</t>
    </rPh>
    <rPh sb="6" eb="7">
      <t>リツ</t>
    </rPh>
    <phoneticPr fontId="1"/>
  </si>
  <si>
    <t>＝</t>
    <phoneticPr fontId="1"/>
  </si>
  <si>
    <t>初乗運賃値上率</t>
    <rPh sb="0" eb="2">
      <t>ハツノ</t>
    </rPh>
    <rPh sb="2" eb="4">
      <t>ウンチン</t>
    </rPh>
    <rPh sb="4" eb="6">
      <t>ネア</t>
    </rPh>
    <rPh sb="6" eb="7">
      <t>リツ</t>
    </rPh>
    <phoneticPr fontId="1"/>
  </si>
  <si>
    <t>収入構成比</t>
    <rPh sb="0" eb="2">
      <t>シュウニュウ</t>
    </rPh>
    <rPh sb="2" eb="5">
      <t>コウセイヒ</t>
    </rPh>
    <phoneticPr fontId="1"/>
  </si>
  <si>
    <t>初乗</t>
    <rPh sb="0" eb="2">
      <t>ハツノ</t>
    </rPh>
    <phoneticPr fontId="1"/>
  </si>
  <si>
    <t>加算</t>
    <rPh sb="0" eb="2">
      <t>カサン</t>
    </rPh>
    <phoneticPr fontId="1"/>
  </si>
  <si>
    <t>％</t>
    <phoneticPr fontId="1"/>
  </si>
  <si>
    <t>×</t>
    <phoneticPr fontId="1"/>
  </si>
  <si>
    <t>×</t>
    <phoneticPr fontId="1"/>
  </si>
  <si>
    <t>値上率</t>
    <rPh sb="0" eb="2">
      <t>ネア</t>
    </rPh>
    <rPh sb="2" eb="3">
      <t>リツ</t>
    </rPh>
    <phoneticPr fontId="1"/>
  </si>
  <si>
    <t>上昇率</t>
    <rPh sb="0" eb="3">
      <t>ジョウショウリツ</t>
    </rPh>
    <phoneticPr fontId="1"/>
  </si>
  <si>
    <t>計</t>
    <rPh sb="0" eb="1">
      <t>ケイ</t>
    </rPh>
    <phoneticPr fontId="1"/>
  </si>
  <si>
    <t>値上率（所要増収率）</t>
    <rPh sb="0" eb="2">
      <t>ネア</t>
    </rPh>
    <rPh sb="2" eb="3">
      <t>リツ</t>
    </rPh>
    <rPh sb="4" eb="6">
      <t>ショヨウ</t>
    </rPh>
    <rPh sb="6" eb="9">
      <t>ゾウシュウリツ</t>
    </rPh>
    <phoneticPr fontId="1"/>
  </si>
  <si>
    <t>％</t>
    <phoneticPr fontId="1"/>
  </si>
  <si>
    <t>メートルまでを増すごとに</t>
    <phoneticPr fontId="1"/>
  </si>
  <si>
    <t>メートルまでを増すごとに</t>
    <phoneticPr fontId="1"/>
  </si>
  <si>
    <t>迎車回送料金</t>
    <rPh sb="0" eb="2">
      <t>ゲイシャ</t>
    </rPh>
    <rPh sb="2" eb="4">
      <t>カイソウ</t>
    </rPh>
    <rPh sb="4" eb="6">
      <t>リョウキン</t>
    </rPh>
    <phoneticPr fontId="1"/>
  </si>
  <si>
    <t>㎞スリップ/定額</t>
    <rPh sb="6" eb="8">
      <t>テイガク</t>
    </rPh>
    <phoneticPr fontId="1"/>
  </si>
  <si>
    <t>円</t>
    <rPh sb="0" eb="1">
      <t>エン</t>
    </rPh>
    <phoneticPr fontId="1"/>
  </si>
  <si>
    <t>項　目</t>
    <rPh sb="0" eb="1">
      <t>コウ</t>
    </rPh>
    <rPh sb="2" eb="3">
      <t>メ</t>
    </rPh>
    <phoneticPr fontId="1"/>
  </si>
  <si>
    <t>現　　　行</t>
    <rPh sb="0" eb="1">
      <t>ゲン</t>
    </rPh>
    <rPh sb="4" eb="5">
      <t>ギョウ</t>
    </rPh>
    <phoneticPr fontId="1"/>
  </si>
  <si>
    <t>変　　　更</t>
    <rPh sb="0" eb="1">
      <t>ヘン</t>
    </rPh>
    <rPh sb="4" eb="5">
      <t>サラ</t>
    </rPh>
    <phoneticPr fontId="1"/>
  </si>
  <si>
    <t>（１） 原　価　計　算　書</t>
    <rPh sb="4" eb="5">
      <t>ハラ</t>
    </rPh>
    <rPh sb="6" eb="7">
      <t>アタイ</t>
    </rPh>
    <rPh sb="8" eb="9">
      <t>ケイ</t>
    </rPh>
    <rPh sb="10" eb="11">
      <t>ザン</t>
    </rPh>
    <rPh sb="12" eb="13">
      <t>ショ</t>
    </rPh>
    <phoneticPr fontId="2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</si>
  <si>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</si>
  <si>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</si>
  <si>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</si>
  <si>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</si>
  <si>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</si>
  <si>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</si>
  <si>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　特定大型車　　　　　両、大型車　　　　　両、普通車　　　　　両</t>
    <phoneticPr fontId="2"/>
  </si>
  <si>
    <t>項　目</t>
    <rPh sb="0" eb="1">
      <t>コウ</t>
    </rPh>
    <rPh sb="2" eb="3">
      <t>メ</t>
    </rPh>
    <phoneticPr fontId="2"/>
  </si>
  <si>
    <t>年　月</t>
    <rPh sb="0" eb="1">
      <t>ネン</t>
    </rPh>
    <rPh sb="2" eb="3">
      <t>ツキ</t>
    </rPh>
    <phoneticPr fontId="2"/>
  </si>
  <si>
    <t>金　額（千円）</t>
    <rPh sb="0" eb="1">
      <t>キン</t>
    </rPh>
    <rPh sb="2" eb="3">
      <t>ガク</t>
    </rPh>
    <rPh sb="4" eb="6">
      <t>センエン</t>
    </rPh>
    <phoneticPr fontId="2"/>
  </si>
  <si>
    <t>　経常収支差　　　</t>
    <rPh sb="1" eb="3">
      <t>ケイジョウ</t>
    </rPh>
    <rPh sb="3" eb="6">
      <t>シュウシサ</t>
    </rPh>
    <phoneticPr fontId="2"/>
  </si>
  <si>
    <t>　経常収支率　　</t>
    <rPh sb="1" eb="3">
      <t>ケイジョウ</t>
    </rPh>
    <phoneticPr fontId="2"/>
  </si>
  <si>
    <t>　利潤込収支差　　</t>
    <rPh sb="1" eb="3">
      <t>リジュン</t>
    </rPh>
    <rPh sb="3" eb="4">
      <t>コ</t>
    </rPh>
    <rPh sb="4" eb="7">
      <t>シュウシサ</t>
    </rPh>
    <phoneticPr fontId="2"/>
  </si>
  <si>
    <t>　利潤込収支率　</t>
    <rPh sb="1" eb="3">
      <t>リジュン</t>
    </rPh>
    <rPh sb="3" eb="4">
      <t>コ</t>
    </rPh>
    <rPh sb="4" eb="6">
      <t>シュウシ</t>
    </rPh>
    <phoneticPr fontId="2"/>
  </si>
  <si>
    <t>　所要増収率</t>
    <phoneticPr fontId="2"/>
  </si>
  <si>
    <t>収　　　　益</t>
    <rPh sb="0" eb="1">
      <t>オサム</t>
    </rPh>
    <rPh sb="5" eb="6">
      <t>エキ</t>
    </rPh>
    <phoneticPr fontId="2"/>
  </si>
  <si>
    <t>令和　　年　　月　　日</t>
  </si>
  <si>
    <t>一般乗用旅客自動車運送事業（タクシー）の公定幅運賃変更要請書</t>
  </si>
  <si>
    <t>　今般、一般乗用旅客自動車運送事業（タクシー）の公定幅運賃を変更したいので、ここに要請いたします。</t>
  </si>
  <si>
    <t>記</t>
  </si>
  <si>
    <t>１．氏名又は名称及び住所並びに法人にあっては、その代表者の氏名</t>
  </si>
  <si>
    <t>２．変更しようとする公定幅運賃を適用する営業区域</t>
  </si>
  <si>
    <t>交通圏</t>
    <rPh sb="0" eb="3">
      <t>コウツウケン</t>
    </rPh>
    <phoneticPr fontId="1"/>
  </si>
  <si>
    <t>　　　</t>
  </si>
  <si>
    <t>３．変更しようとする公定幅運賃</t>
  </si>
  <si>
    <t>別紙のとおり</t>
    <rPh sb="0" eb="2">
      <t>ベッシ</t>
    </rPh>
    <phoneticPr fontId="1"/>
  </si>
  <si>
    <t>４．変更を必要とする理由</t>
  </si>
  <si>
    <t>５．添付書類</t>
  </si>
  <si>
    <t>（１）原価計算書</t>
  </si>
  <si>
    <t>（２）要請運賃の算出基準</t>
  </si>
  <si>
    <t>代表者氏名</t>
    <rPh sb="0" eb="3">
      <t>ダイヒョウシャ</t>
    </rPh>
    <rPh sb="3" eb="5">
      <t>シメイ</t>
    </rPh>
    <phoneticPr fontId="1"/>
  </si>
  <si>
    <t>名　　　称</t>
    <rPh sb="0" eb="1">
      <t>ナ</t>
    </rPh>
    <rPh sb="4" eb="5">
      <t>ショウ</t>
    </rPh>
    <phoneticPr fontId="1"/>
  </si>
  <si>
    <t>住　　　所</t>
    <rPh sb="0" eb="1">
      <t>ジュウ</t>
    </rPh>
    <rPh sb="4" eb="5">
      <t>ショ</t>
    </rPh>
    <phoneticPr fontId="1"/>
  </si>
  <si>
    <t>関東運輸局長 殿</t>
    <phoneticPr fontId="1"/>
  </si>
  <si>
    <t>　適正利潤　</t>
    <rPh sb="1" eb="3">
      <t>テキセイ</t>
    </rPh>
    <rPh sb="3" eb="5">
      <t>リジュン</t>
    </rPh>
    <phoneticPr fontId="2"/>
  </si>
  <si>
    <t xml:space="preserve">  ※自己資本がマイナスの場合は、資本金×０．１</t>
    <rPh sb="3" eb="5">
      <t>ジコ</t>
    </rPh>
    <rPh sb="5" eb="7">
      <t>シホン</t>
    </rPh>
    <rPh sb="13" eb="15">
      <t>バアイ</t>
    </rPh>
    <rPh sb="17" eb="20">
      <t>シホンキン</t>
    </rPh>
    <phoneticPr fontId="2"/>
  </si>
  <si>
    <t>　要請日現在 車両数　　</t>
    <rPh sb="1" eb="3">
      <t>ヨウセイ</t>
    </rPh>
    <rPh sb="3" eb="4">
      <t>ビ</t>
    </rPh>
    <rPh sb="4" eb="6">
      <t>ゲンザイ</t>
    </rPh>
    <rPh sb="7" eb="10">
      <t>シャリョウスウ</t>
    </rPh>
    <phoneticPr fontId="2"/>
  </si>
  <si>
    <t xml:space="preserve">  自己資本（貸借対照表の純資産の部合計）×０．１</t>
    <rPh sb="2" eb="4">
      <t>ジコ</t>
    </rPh>
    <rPh sb="4" eb="6">
      <t>シホン</t>
    </rPh>
    <rPh sb="7" eb="9">
      <t>タイシャク</t>
    </rPh>
    <rPh sb="9" eb="12">
      <t>タイショウヒョウ</t>
    </rPh>
    <rPh sb="13" eb="16">
      <t>ジュンシサン</t>
    </rPh>
    <rPh sb="17" eb="18">
      <t>ブ</t>
    </rPh>
    <rPh sb="18" eb="20">
      <t>ゴウケイ</t>
    </rPh>
    <phoneticPr fontId="2"/>
  </si>
  <si>
    <r>
      <t xml:space="preserve">平年度（令和　8  </t>
    </r>
    <r>
      <rPr>
        <sz val="11"/>
        <rFont val="ＭＳ Ｐゴシック"/>
        <family val="3"/>
        <charset val="128"/>
      </rPr>
      <t>年度）</t>
    </r>
    <rPh sb="0" eb="1">
      <t>ヘイ</t>
    </rPh>
    <rPh sb="1" eb="3">
      <t>ネンド</t>
    </rPh>
    <rPh sb="4" eb="6">
      <t>レイワ</t>
    </rPh>
    <rPh sb="10" eb="12">
      <t>ネンド</t>
    </rPh>
    <phoneticPr fontId="2"/>
  </si>
  <si>
    <r>
      <t xml:space="preserve">実績年度（令和 6 </t>
    </r>
    <r>
      <rPr>
        <sz val="11"/>
        <rFont val="ＭＳ Ｐゴシック"/>
        <family val="3"/>
        <charset val="128"/>
      </rPr>
      <t>年度）</t>
    </r>
    <rPh sb="0" eb="2">
      <t>ジッセキ</t>
    </rPh>
    <rPh sb="2" eb="4">
      <t>ネンド</t>
    </rPh>
    <rPh sb="5" eb="7">
      <t>レイワ</t>
    </rPh>
    <rPh sb="10" eb="12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</si>
</sst>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.00_ "/>
    <numFmt numFmtId="178" formatCode="0_ "/>
    <numFmt numFmtId="179" formatCode="0.0_ "/>
    <numFmt numFmtId="180" formatCode="0_ ;[Red]\-0\ 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9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12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5" xfId="0" applyFont="1" applyBorder="1" applyAlignment="1">
      <alignment horizontal="right" vertical="center"/>
    </xf>
    <xf numFmtId="0" fontId="3" fillId="0" borderId="3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0" fontId="5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3" fillId="2" borderId="0" xfId="0" applyFont="1" applyFill="1">
      <alignment vertical="center"/>
    </xf>
    <xf numFmtId="0" fontId="0" fillId="2" borderId="14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35" xfId="0" applyBorder="1">
      <alignment vertical="center"/>
    </xf>
    <xf numFmtId="0" fontId="0" fillId="0" borderId="38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178" fontId="3" fillId="0" borderId="0" xfId="0" applyNumberFormat="1" applyFont="1" applyAlignment="1">
      <alignment horizontal="center" vertical="center"/>
    </xf>
    <xf numFmtId="178" fontId="3" fillId="0" borderId="0" xfId="0" applyNumberFormat="1" applyFont="1">
      <alignment vertical="center"/>
    </xf>
    <xf numFmtId="0" fontId="0" fillId="2" borderId="11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76" fontId="3" fillId="0" borderId="14" xfId="0" applyNumberFormat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4" xfId="0" applyFont="1" applyBorder="1">
      <alignment vertical="center"/>
    </xf>
    <xf numFmtId="177" fontId="3" fillId="0" borderId="1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3" fillId="0" borderId="14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left" vertical="top"/>
    </xf>
    <xf numFmtId="0" fontId="4" fillId="0" borderId="14" xfId="0" applyFont="1" applyBorder="1" applyAlignment="1">
      <alignment horizontal="center" vertical="center"/>
    </xf>
    <xf numFmtId="0" fontId="3" fillId="3" borderId="0" xfId="0" applyFont="1" applyFill="1">
      <alignment vertical="center"/>
    </xf>
    <xf numFmtId="178" fontId="3" fillId="3" borderId="0" xfId="0" applyNumberFormat="1" applyFont="1" applyFill="1">
      <alignment vertical="center"/>
    </xf>
    <xf numFmtId="179" fontId="3" fillId="3" borderId="0" xfId="0" applyNumberFormat="1" applyFont="1" applyFill="1">
      <alignment vertical="center"/>
    </xf>
    <xf numFmtId="179" fontId="5" fillId="3" borderId="0" xfId="0" applyNumberFormat="1" applyFont="1" applyFill="1" applyAlignment="1">
      <alignment horizontal="right" vertical="center" wrapText="1"/>
    </xf>
    <xf numFmtId="178" fontId="3" fillId="3" borderId="0" xfId="0" applyNumberFormat="1" applyFont="1" applyFill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 indent="15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3" fillId="0" borderId="0" xfId="0" applyFont="1">
      <alignment vertical="center"/>
    </xf>
    <xf numFmtId="179" fontId="3" fillId="3" borderId="0" xfId="0" applyNumberFormat="1" applyFont="1" applyFill="1" applyAlignment="1">
      <alignment horizontal="right" vertical="center"/>
    </xf>
    <xf numFmtId="177" fontId="3" fillId="3" borderId="14" xfId="0" applyNumberFormat="1" applyFont="1" applyFill="1" applyBorder="1">
      <alignment vertical="center"/>
    </xf>
    <xf numFmtId="177" fontId="3" fillId="3" borderId="4" xfId="0" applyNumberFormat="1" applyFont="1" applyFill="1" applyBorder="1">
      <alignment vertical="center"/>
    </xf>
    <xf numFmtId="0" fontId="14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3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2" borderId="2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 textRotation="180"/>
    </xf>
    <xf numFmtId="0" fontId="0" fillId="0" borderId="0" xfId="0">
      <alignment vertical="center"/>
    </xf>
    <xf numFmtId="0" fontId="0" fillId="0" borderId="13" xfId="0" applyBorder="1" applyAlignment="1">
      <alignment horizontal="left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2" borderId="3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/>
    </xf>
    <xf numFmtId="176" fontId="3" fillId="2" borderId="4" xfId="0" applyNumberFormat="1" applyFont="1" applyFill="1" applyBorder="1">
      <alignment vertical="center"/>
    </xf>
    <xf numFmtId="0" fontId="0" fillId="0" borderId="11" xfId="0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176" fontId="3" fillId="0" borderId="4" xfId="0" applyNumberFormat="1" applyFont="1" applyBorder="1">
      <alignment vertical="center"/>
    </xf>
    <xf numFmtId="176" fontId="3" fillId="0" borderId="14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0" fontId="3" fillId="0" borderId="13" xfId="0" applyFont="1" applyBorder="1" applyAlignment="1">
      <alignment horizontal="distributed" vertical="center" wrapText="1"/>
    </xf>
    <xf numFmtId="0" fontId="3" fillId="0" borderId="8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 wrapText="1"/>
    </xf>
    <xf numFmtId="0" fontId="3" fillId="0" borderId="1" xfId="0" applyFont="1" applyBorder="1" applyAlignment="1">
      <alignment horizontal="center" vertical="center"/>
    </xf>
    <xf numFmtId="180" fontId="3" fillId="3" borderId="4" xfId="0" applyNumberFormat="1" applyFont="1" applyFill="1" applyBorder="1">
      <alignment vertical="center"/>
    </xf>
    <xf numFmtId="180" fontId="0" fillId="3" borderId="11" xfId="0" applyNumberFormat="1" applyFill="1" applyBorder="1">
      <alignment vertical="center"/>
    </xf>
    <xf numFmtId="180" fontId="3" fillId="3" borderId="14" xfId="0" applyNumberFormat="1" applyFont="1" applyFill="1" applyBorder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distributed" vertical="center"/>
    </xf>
    <xf numFmtId="177" fontId="3" fillId="0" borderId="16" xfId="0" applyNumberFormat="1" applyFont="1" applyBorder="1" applyAlignment="1">
      <alignment horizontal="center" vertical="center"/>
    </xf>
    <xf numFmtId="177" fontId="3" fillId="0" borderId="17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shrinkToFit="1"/>
    </xf>
    <xf numFmtId="178" fontId="3" fillId="0" borderId="0" xfId="0" applyNumberFormat="1" applyFont="1" applyAlignment="1">
      <alignment vertical="center" shrinkToFit="1"/>
    </xf>
    <xf numFmtId="178" fontId="0" fillId="0" borderId="0" xfId="0" applyNumberFormat="1">
      <alignment vertical="center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1080347</xdr:colOff>
      <xdr:row>35</xdr:row>
      <xdr:rowOff>25401</xdr:rowOff>
    </xdr:from>
    <xdr:to>
      <xdr:col>3</xdr:col>
      <xdr:colOff>0</xdr:colOff>
      <xdr:row>37</xdr:row>
      <xdr:rowOff>133352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96814" y="9448801"/>
          <a:ext cx="45719" cy="480484"/>
        </a:xfrm>
        <a:prstGeom prst="lef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303657</xdr:colOff>
      <xdr:row>35</xdr:row>
      <xdr:rowOff>38100</xdr:rowOff>
    </xdr:from>
    <xdr:to>
      <xdr:col>4</xdr:col>
      <xdr:colOff>352425</xdr:colOff>
      <xdr:row>37</xdr:row>
      <xdr:rowOff>133350</xdr:rowOff>
    </xdr:to>
    <xdr:sp macro="" textlink="">
      <xdr:nvSpPr>
        <xdr:cNvPr id="3" name="右大かっこ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313557" y="9344025"/>
          <a:ext cx="48768" cy="457200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79E75-02CA-4118-A3F5-F4B806DCCB2C}">
  <dimension ref="A1:I41"/>
  <sheetViews>
    <sheetView tabSelected="1" view="pageBreakPreview" zoomScale="70" zoomScaleNormal="70" zoomScaleSheetLayoutView="70" workbookViewId="0">
      <selection activeCell="C1" sqref="C1"/>
    </sheetView>
  </sheetViews>
  <sheetFormatPr defaultRowHeight="13.5" x14ac:dyDescent="0.15"/>
  <cols>
    <col min="1" max="9" width="11.75" customWidth="1"/>
  </cols>
  <sheetData>
    <row r="1" spans="1:9" ht="22.15" customHeight="1" x14ac:dyDescent="0.15">
      <c r="A1" s="76"/>
      <c r="B1" s="76"/>
      <c r="C1" s="76"/>
      <c r="D1" s="76"/>
      <c r="E1" s="76"/>
      <c r="F1" s="76"/>
      <c r="G1" s="89" t="s">
        <v>158</v>
      </c>
      <c r="H1" s="89"/>
      <c r="I1" s="89"/>
    </row>
    <row r="2" spans="1:9" ht="22.15" customHeight="1" x14ac:dyDescent="0.15">
      <c r="A2" s="76"/>
      <c r="B2" s="76"/>
      <c r="C2" s="76"/>
      <c r="D2" s="76"/>
      <c r="E2" s="76"/>
      <c r="F2" s="76"/>
      <c r="G2" s="80"/>
      <c r="H2" s="80"/>
      <c r="I2" s="80"/>
    </row>
    <row r="3" spans="1:9" ht="22.15" customHeight="1" x14ac:dyDescent="0.15">
      <c r="A3" s="77" t="s">
        <v>175</v>
      </c>
      <c r="B3" s="77"/>
      <c r="C3" s="77"/>
      <c r="D3" s="77"/>
      <c r="E3" s="77"/>
      <c r="F3" s="77"/>
      <c r="G3" s="77"/>
      <c r="H3" s="77"/>
      <c r="I3" s="77"/>
    </row>
    <row r="4" spans="1:9" ht="22.15" customHeight="1" x14ac:dyDescent="0.15">
      <c r="A4" s="77"/>
      <c r="B4" s="77"/>
      <c r="C4" s="77"/>
      <c r="D4" s="77"/>
      <c r="E4" s="77"/>
      <c r="F4" s="77"/>
      <c r="G4" s="77"/>
      <c r="H4" s="77"/>
      <c r="I4" s="77"/>
    </row>
    <row r="5" spans="1:9" ht="22.15" customHeight="1" x14ac:dyDescent="0.15">
      <c r="A5" s="78"/>
      <c r="B5" s="77"/>
      <c r="C5" s="77"/>
      <c r="D5" s="77"/>
      <c r="E5" s="81" t="s">
        <v>174</v>
      </c>
      <c r="F5" s="88"/>
      <c r="G5" s="88"/>
      <c r="H5" s="88"/>
      <c r="I5" s="88"/>
    </row>
    <row r="6" spans="1:9" ht="22.15" customHeight="1" x14ac:dyDescent="0.15">
      <c r="A6" s="78"/>
      <c r="B6" s="77"/>
      <c r="C6" s="77"/>
      <c r="D6" s="77"/>
      <c r="E6" s="79" t="s">
        <v>173</v>
      </c>
      <c r="F6" s="88"/>
      <c r="G6" s="88"/>
      <c r="H6" s="88"/>
      <c r="I6" s="88"/>
    </row>
    <row r="7" spans="1:9" ht="22.15" customHeight="1" x14ac:dyDescent="0.15">
      <c r="A7" s="78"/>
      <c r="B7" s="77"/>
      <c r="C7" s="77"/>
      <c r="D7" s="77"/>
      <c r="E7" s="81" t="s">
        <v>172</v>
      </c>
      <c r="F7" s="88"/>
      <c r="G7" s="88"/>
      <c r="H7" s="88"/>
      <c r="I7" s="88"/>
    </row>
    <row r="8" spans="1:9" ht="22.15" customHeight="1" x14ac:dyDescent="0.15">
      <c r="A8" s="78"/>
      <c r="B8" s="77"/>
      <c r="C8" s="77"/>
      <c r="D8" s="77"/>
      <c r="E8" s="81"/>
      <c r="F8" s="79"/>
      <c r="G8" s="79"/>
      <c r="H8" s="79"/>
      <c r="I8" s="79"/>
    </row>
    <row r="9" spans="1:9" ht="22.15" customHeight="1" x14ac:dyDescent="0.15">
      <c r="A9" s="79"/>
      <c r="B9" s="77"/>
      <c r="C9" s="77"/>
      <c r="D9" s="77"/>
      <c r="E9" s="77"/>
      <c r="F9" s="77"/>
      <c r="G9" s="77"/>
      <c r="H9" s="77"/>
      <c r="I9" s="77"/>
    </row>
    <row r="10" spans="1:9" ht="22.15" customHeight="1" x14ac:dyDescent="0.15">
      <c r="A10" s="90" t="s">
        <v>159</v>
      </c>
      <c r="B10" s="90"/>
      <c r="C10" s="90"/>
      <c r="D10" s="90"/>
      <c r="E10" s="90"/>
      <c r="F10" s="90"/>
      <c r="G10" s="90"/>
      <c r="H10" s="90"/>
      <c r="I10" s="90"/>
    </row>
    <row r="11" spans="1:9" ht="22.15" customHeight="1" x14ac:dyDescent="0.15">
      <c r="A11" s="80"/>
      <c r="B11" s="80"/>
      <c r="C11" s="80"/>
      <c r="D11" s="80"/>
      <c r="E11" s="80"/>
      <c r="F11" s="80"/>
      <c r="G11" s="80"/>
      <c r="H11" s="80"/>
      <c r="I11" s="80"/>
    </row>
    <row r="12" spans="1:9" ht="22.15" customHeight="1" x14ac:dyDescent="0.15">
      <c r="A12" s="79"/>
      <c r="B12" s="77"/>
      <c r="C12" s="77"/>
      <c r="D12" s="77"/>
      <c r="E12" s="77"/>
      <c r="F12" s="77"/>
      <c r="G12" s="77"/>
      <c r="H12" s="77"/>
      <c r="I12" s="77"/>
    </row>
    <row r="13" spans="1:9" ht="43.9" customHeight="1" x14ac:dyDescent="0.15">
      <c r="A13" s="91" t="s">
        <v>160</v>
      </c>
      <c r="B13" s="91"/>
      <c r="C13" s="91"/>
      <c r="D13" s="91"/>
      <c r="E13" s="91"/>
      <c r="F13" s="91"/>
      <c r="G13" s="91"/>
      <c r="H13" s="91"/>
      <c r="I13" s="91"/>
    </row>
    <row r="14" spans="1:9" ht="22.15" customHeight="1" x14ac:dyDescent="0.15">
      <c r="A14" s="82"/>
      <c r="B14" s="82"/>
      <c r="C14" s="82"/>
      <c r="D14" s="82"/>
      <c r="E14" s="82"/>
      <c r="F14" s="82"/>
      <c r="G14" s="82"/>
      <c r="H14" s="82"/>
      <c r="I14" s="82"/>
    </row>
    <row r="15" spans="1:9" ht="22.15" customHeight="1" x14ac:dyDescent="0.15">
      <c r="A15" s="79"/>
      <c r="B15" s="77"/>
      <c r="C15" s="77"/>
      <c r="D15" s="77"/>
      <c r="E15" s="77"/>
      <c r="F15" s="77"/>
      <c r="G15" s="77"/>
      <c r="H15" s="77"/>
      <c r="I15" s="77"/>
    </row>
    <row r="16" spans="1:9" ht="22.15" customHeight="1" x14ac:dyDescent="0.15">
      <c r="A16" s="89" t="s">
        <v>161</v>
      </c>
      <c r="B16" s="89"/>
      <c r="C16" s="89"/>
      <c r="D16" s="89"/>
      <c r="E16" s="89"/>
      <c r="F16" s="89"/>
      <c r="G16" s="89"/>
      <c r="H16" s="89"/>
      <c r="I16" s="89"/>
    </row>
    <row r="17" spans="1:9" ht="22.15" customHeight="1" x14ac:dyDescent="0.15">
      <c r="A17" s="79"/>
      <c r="B17" s="77"/>
      <c r="C17" s="77"/>
      <c r="D17" s="77"/>
      <c r="E17" s="77"/>
      <c r="F17" s="77"/>
      <c r="G17" s="77"/>
      <c r="H17" s="77"/>
      <c r="I17" s="77"/>
    </row>
    <row r="18" spans="1:9" ht="22.15" customHeight="1" x14ac:dyDescent="0.15">
      <c r="A18" s="79" t="s">
        <v>162</v>
      </c>
      <c r="B18" s="77"/>
      <c r="C18" s="77"/>
      <c r="D18" s="77"/>
      <c r="E18" s="77"/>
      <c r="F18" s="77"/>
      <c r="G18" s="77"/>
      <c r="H18" s="77"/>
      <c r="I18" s="77"/>
    </row>
    <row r="19" spans="1:9" ht="22.15" customHeight="1" x14ac:dyDescent="0.15">
      <c r="A19" s="79"/>
      <c r="B19" s="77"/>
      <c r="C19" s="77"/>
      <c r="D19" s="77"/>
      <c r="E19" s="77"/>
      <c r="F19" s="77"/>
      <c r="G19" s="77"/>
      <c r="H19" s="77"/>
      <c r="I19" s="77"/>
    </row>
    <row r="20" spans="1:9" ht="22.15" customHeight="1" x14ac:dyDescent="0.15">
      <c r="A20" s="79"/>
      <c r="B20" s="88"/>
      <c r="C20" s="88"/>
      <c r="D20" s="88"/>
      <c r="E20" s="88"/>
      <c r="F20" s="88"/>
      <c r="G20" s="88"/>
      <c r="H20" s="88"/>
      <c r="I20" s="77"/>
    </row>
    <row r="21" spans="1:9" ht="22.15" customHeight="1" x14ac:dyDescent="0.15">
      <c r="A21" s="79"/>
      <c r="B21" s="88"/>
      <c r="C21" s="88"/>
      <c r="D21" s="88"/>
      <c r="E21" s="88"/>
      <c r="F21" s="88"/>
      <c r="G21" s="88"/>
      <c r="H21" s="88"/>
      <c r="I21" s="77"/>
    </row>
    <row r="22" spans="1:9" ht="22.15" customHeight="1" x14ac:dyDescent="0.15">
      <c r="A22" s="79"/>
      <c r="B22" s="88"/>
      <c r="C22" s="88"/>
      <c r="D22" s="88"/>
      <c r="E22" s="88"/>
      <c r="F22" s="88"/>
      <c r="G22" s="88"/>
      <c r="H22" s="88"/>
      <c r="I22" s="77"/>
    </row>
    <row r="23" spans="1:9" ht="22.15" customHeight="1" x14ac:dyDescent="0.15">
      <c r="A23" s="79"/>
      <c r="B23" s="77"/>
      <c r="C23" s="77"/>
      <c r="D23" s="77"/>
      <c r="E23" s="77"/>
      <c r="F23" s="77"/>
      <c r="G23" s="77"/>
      <c r="H23" s="77"/>
      <c r="I23" s="77"/>
    </row>
    <row r="24" spans="1:9" ht="22.15" customHeight="1" x14ac:dyDescent="0.15">
      <c r="A24" s="79"/>
      <c r="B24" s="77"/>
      <c r="C24" s="77"/>
      <c r="D24" s="77"/>
      <c r="E24" s="77"/>
      <c r="F24" s="77"/>
      <c r="G24" s="77"/>
      <c r="H24" s="77"/>
      <c r="I24" s="77"/>
    </row>
    <row r="25" spans="1:9" ht="22.15" customHeight="1" x14ac:dyDescent="0.15">
      <c r="A25" s="79" t="s">
        <v>163</v>
      </c>
      <c r="B25" s="77"/>
      <c r="C25" s="77"/>
      <c r="D25" s="77"/>
      <c r="E25" s="77"/>
      <c r="F25" s="77"/>
      <c r="G25" s="77"/>
      <c r="H25" s="77"/>
      <c r="I25" s="77"/>
    </row>
    <row r="26" spans="1:9" ht="22.15" customHeight="1" x14ac:dyDescent="0.15">
      <c r="A26" s="79"/>
      <c r="B26" s="77"/>
      <c r="C26" s="77"/>
      <c r="D26" s="77"/>
      <c r="E26" s="77"/>
      <c r="F26" s="77"/>
      <c r="G26" s="77"/>
      <c r="H26" s="77"/>
      <c r="I26" s="77"/>
    </row>
    <row r="27" spans="1:9" ht="22.15" customHeight="1" x14ac:dyDescent="0.15">
      <c r="A27" s="79"/>
      <c r="B27" s="92"/>
      <c r="C27" s="92"/>
      <c r="D27" s="77" t="s">
        <v>164</v>
      </c>
      <c r="E27" s="77"/>
      <c r="F27" s="77"/>
      <c r="G27" s="77"/>
      <c r="H27" s="77"/>
      <c r="I27" s="77"/>
    </row>
    <row r="28" spans="1:9" ht="22.15" customHeight="1" x14ac:dyDescent="0.15">
      <c r="A28" s="79" t="s">
        <v>165</v>
      </c>
      <c r="B28" s="77"/>
      <c r="C28" s="77"/>
      <c r="D28" s="77"/>
      <c r="E28" s="77"/>
      <c r="F28" s="77"/>
      <c r="G28" s="77"/>
      <c r="H28" s="77"/>
      <c r="I28" s="77"/>
    </row>
    <row r="29" spans="1:9" ht="22.15" customHeight="1" x14ac:dyDescent="0.15">
      <c r="A29" s="79" t="s">
        <v>166</v>
      </c>
      <c r="B29" s="77"/>
      <c r="C29" s="77"/>
      <c r="D29" s="77"/>
      <c r="E29" s="77"/>
      <c r="F29" s="77"/>
      <c r="G29" s="77"/>
      <c r="H29" s="77"/>
      <c r="I29" s="77"/>
    </row>
    <row r="30" spans="1:9" ht="22.15" customHeight="1" x14ac:dyDescent="0.15">
      <c r="A30" s="79"/>
      <c r="B30" s="77"/>
      <c r="C30" s="77"/>
      <c r="D30" s="77"/>
      <c r="E30" s="77"/>
      <c r="F30" s="77"/>
      <c r="G30" s="77"/>
      <c r="H30" s="77"/>
      <c r="I30" s="77"/>
    </row>
    <row r="31" spans="1:9" ht="22.15" customHeight="1" x14ac:dyDescent="0.15">
      <c r="A31" s="83"/>
      <c r="B31" s="79" t="s">
        <v>167</v>
      </c>
      <c r="C31" s="77"/>
      <c r="D31" s="77"/>
      <c r="E31" s="77"/>
      <c r="F31" s="77"/>
      <c r="G31" s="77"/>
      <c r="H31" s="77"/>
      <c r="I31" s="77"/>
    </row>
    <row r="32" spans="1:9" ht="22.15" customHeight="1" x14ac:dyDescent="0.15">
      <c r="A32" s="79"/>
      <c r="B32" s="77"/>
      <c r="C32" s="77"/>
      <c r="D32" s="77"/>
      <c r="E32" s="77"/>
      <c r="F32" s="77"/>
      <c r="G32" s="77"/>
      <c r="H32" s="77"/>
      <c r="I32" s="77"/>
    </row>
    <row r="33" spans="1:9" ht="22.15" customHeight="1" x14ac:dyDescent="0.15">
      <c r="A33" s="79" t="s">
        <v>168</v>
      </c>
      <c r="B33" s="77"/>
      <c r="C33" s="77"/>
      <c r="D33" s="77"/>
      <c r="E33" s="77"/>
      <c r="F33" s="77"/>
      <c r="G33" s="77"/>
      <c r="H33" s="77"/>
      <c r="I33" s="77"/>
    </row>
    <row r="34" spans="1:9" ht="22.15" customHeight="1" x14ac:dyDescent="0.15">
      <c r="A34" s="77"/>
      <c r="B34" s="88"/>
      <c r="C34" s="88"/>
      <c r="D34" s="88"/>
      <c r="E34" s="88"/>
      <c r="F34" s="88"/>
      <c r="G34" s="88"/>
      <c r="H34" s="88"/>
      <c r="I34" s="88"/>
    </row>
    <row r="35" spans="1:9" ht="22.15" customHeight="1" x14ac:dyDescent="0.15">
      <c r="A35" s="77"/>
      <c r="B35" s="88"/>
      <c r="C35" s="88"/>
      <c r="D35" s="88"/>
      <c r="E35" s="88"/>
      <c r="F35" s="88"/>
      <c r="G35" s="88"/>
      <c r="H35" s="88"/>
      <c r="I35" s="88"/>
    </row>
    <row r="36" spans="1:9" ht="22.15" customHeight="1" x14ac:dyDescent="0.15">
      <c r="A36" s="77"/>
      <c r="B36" s="88"/>
      <c r="C36" s="88"/>
      <c r="D36" s="88"/>
      <c r="E36" s="88"/>
      <c r="F36" s="88"/>
      <c r="G36" s="88"/>
      <c r="H36" s="88"/>
      <c r="I36" s="88"/>
    </row>
    <row r="37" spans="1:9" ht="22.15" customHeight="1" x14ac:dyDescent="0.15">
      <c r="A37" s="77"/>
      <c r="B37" s="88"/>
      <c r="C37" s="88"/>
      <c r="D37" s="88"/>
      <c r="E37" s="88"/>
      <c r="F37" s="88"/>
      <c r="G37" s="88"/>
      <c r="H37" s="88"/>
      <c r="I37" s="88"/>
    </row>
    <row r="38" spans="1:9" ht="22.15" customHeight="1" x14ac:dyDescent="0.15">
      <c r="A38" s="77"/>
      <c r="B38" s="88"/>
      <c r="C38" s="88"/>
      <c r="D38" s="88"/>
      <c r="E38" s="88"/>
      <c r="F38" s="88"/>
      <c r="G38" s="88"/>
      <c r="H38" s="88"/>
      <c r="I38" s="88"/>
    </row>
    <row r="39" spans="1:9" ht="22.15" customHeight="1" x14ac:dyDescent="0.15">
      <c r="A39" s="79" t="s">
        <v>169</v>
      </c>
      <c r="B39" s="77"/>
      <c r="C39" s="77"/>
      <c r="D39" s="77"/>
      <c r="E39" s="77"/>
      <c r="F39" s="77"/>
      <c r="G39" s="77"/>
      <c r="H39" s="77"/>
      <c r="I39" s="77"/>
    </row>
    <row r="40" spans="1:9" ht="22.15" customHeight="1" x14ac:dyDescent="0.15">
      <c r="A40" s="79" t="s">
        <v>170</v>
      </c>
      <c r="B40" s="77"/>
      <c r="C40" s="77"/>
      <c r="D40" s="77"/>
      <c r="E40" s="77"/>
      <c r="F40" s="77"/>
      <c r="G40" s="77"/>
      <c r="H40" s="77"/>
      <c r="I40" s="77"/>
    </row>
    <row r="41" spans="1:9" ht="22.15" customHeight="1" x14ac:dyDescent="0.15">
      <c r="A41" s="79" t="s">
        <v>171</v>
      </c>
      <c r="B41" s="77"/>
      <c r="C41" s="77"/>
      <c r="D41" s="77"/>
      <c r="E41" s="77"/>
      <c r="F41" s="77"/>
      <c r="G41" s="77"/>
      <c r="H41" s="77"/>
      <c r="I41" s="77"/>
    </row>
  </sheetData>
  <mergeCells count="12">
    <mergeCell ref="B34:I38"/>
    <mergeCell ref="F5:I5"/>
    <mergeCell ref="F6:I6"/>
    <mergeCell ref="F7:I7"/>
    <mergeCell ref="G1:I1"/>
    <mergeCell ref="A10:I10"/>
    <mergeCell ref="A13:I13"/>
    <mergeCell ref="A16:I16"/>
    <mergeCell ref="B27:C27"/>
    <mergeCell ref="B20:H20"/>
    <mergeCell ref="B21:H21"/>
    <mergeCell ref="B22:H22"/>
  </mergeCells>
  <phoneticPr fontId="1"/>
  <printOptions horizontalCentered="1"/>
  <pageMargins left="0.74803149606299213" right="0.74803149606299213" top="0.98425196850393704" bottom="0.98425196850393704" header="0.51181102362204722" footer="0.51181102362204722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"/>
  <sheetViews>
    <sheetView view="pageBreakPreview" zoomScale="80" zoomScaleNormal="100" zoomScaleSheetLayoutView="80" workbookViewId="0">
      <selection activeCell="V9" sqref="V9"/>
    </sheetView>
  </sheetViews>
  <sheetFormatPr defaultRowHeight="13.5" x14ac:dyDescent="0.15"/>
  <cols>
    <col min="1" max="1" width="3" customWidth="1"/>
    <col min="2" max="2" width="3.75" customWidth="1"/>
    <col min="3" max="3" width="4.25" customWidth="1"/>
    <col min="4" max="4" width="11.125" customWidth="1"/>
    <col min="5" max="5" width="12" customWidth="1"/>
    <col min="6" max="6" width="3.625" customWidth="1"/>
    <col min="7" max="7" width="4.625" customWidth="1"/>
    <col min="8" max="8" width="3.625" customWidth="1"/>
    <col min="9" max="9" width="21.625" customWidth="1"/>
    <col min="10" max="10" width="11.375" customWidth="1"/>
    <col min="11" max="11" width="3.75" customWidth="1"/>
    <col min="12" max="12" width="12.5" customWidth="1"/>
    <col min="13" max="15" width="3.625" customWidth="1"/>
    <col min="16" max="16" width="21.625" customWidth="1"/>
    <col min="17" max="17" width="11.375" customWidth="1"/>
    <col min="18" max="19" width="3.75" customWidth="1"/>
  </cols>
  <sheetData>
    <row r="1" spans="1:20" ht="14.25" thickBot="1" x14ac:dyDescent="0.2"/>
    <row r="2" spans="1:20" x14ac:dyDescent="0.15">
      <c r="A2" s="95" t="s">
        <v>138</v>
      </c>
      <c r="B2" s="96"/>
      <c r="C2" s="96"/>
      <c r="D2" s="96"/>
      <c r="E2" s="99" t="s">
        <v>139</v>
      </c>
      <c r="F2" s="100"/>
      <c r="G2" s="100"/>
      <c r="H2" s="100"/>
      <c r="I2" s="100"/>
      <c r="J2" s="100"/>
      <c r="K2" s="101"/>
      <c r="L2" s="99" t="s">
        <v>140</v>
      </c>
      <c r="M2" s="100"/>
      <c r="N2" s="100"/>
      <c r="O2" s="100"/>
      <c r="P2" s="100"/>
      <c r="Q2" s="100"/>
      <c r="R2" s="101"/>
      <c r="S2" s="2"/>
    </row>
    <row r="3" spans="1:20" ht="14.25" thickBot="1" x14ac:dyDescent="0.2">
      <c r="A3" s="97"/>
      <c r="B3" s="98"/>
      <c r="C3" s="98"/>
      <c r="D3" s="98"/>
      <c r="E3" s="102"/>
      <c r="F3" s="103"/>
      <c r="G3" s="103"/>
      <c r="H3" s="103"/>
      <c r="I3" s="103"/>
      <c r="J3" s="103"/>
      <c r="K3" s="104"/>
      <c r="L3" s="102"/>
      <c r="M3" s="103"/>
      <c r="N3" s="103"/>
      <c r="O3" s="103"/>
      <c r="P3" s="103"/>
      <c r="Q3" s="103"/>
      <c r="R3" s="104"/>
      <c r="S3" s="2"/>
    </row>
    <row r="4" spans="1:20" ht="32.1" customHeight="1" x14ac:dyDescent="0.15">
      <c r="A4" s="105" t="s">
        <v>1</v>
      </c>
      <c r="B4" s="107" t="s">
        <v>70</v>
      </c>
      <c r="C4" s="107" t="s">
        <v>71</v>
      </c>
      <c r="D4" s="51" t="s">
        <v>72</v>
      </c>
      <c r="E4" s="131"/>
      <c r="F4" s="132"/>
      <c r="G4" s="132"/>
      <c r="H4" s="133"/>
      <c r="I4" s="110" t="s">
        <v>90</v>
      </c>
      <c r="J4" s="66"/>
      <c r="K4" s="21" t="s">
        <v>0</v>
      </c>
      <c r="L4" s="131"/>
      <c r="M4" s="132"/>
      <c r="N4" s="132"/>
      <c r="O4" s="133"/>
      <c r="P4" s="110" t="s">
        <v>89</v>
      </c>
      <c r="Q4" s="66"/>
      <c r="R4" s="21" t="s">
        <v>0</v>
      </c>
    </row>
    <row r="5" spans="1:20" ht="32.1" customHeight="1" x14ac:dyDescent="0.15">
      <c r="A5" s="106"/>
      <c r="B5" s="108"/>
      <c r="C5" s="108"/>
      <c r="D5" s="49" t="s">
        <v>73</v>
      </c>
      <c r="E5" s="122"/>
      <c r="F5" s="123"/>
      <c r="G5" s="123"/>
      <c r="H5" s="124"/>
      <c r="I5" s="111"/>
      <c r="J5" s="64"/>
      <c r="K5" s="22" t="s">
        <v>0</v>
      </c>
      <c r="L5" s="122"/>
      <c r="M5" s="123"/>
      <c r="N5" s="123"/>
      <c r="O5" s="124"/>
      <c r="P5" s="111"/>
      <c r="Q5" s="64"/>
      <c r="R5" s="22" t="s">
        <v>0</v>
      </c>
    </row>
    <row r="6" spans="1:20" ht="32.1" customHeight="1" x14ac:dyDescent="0.15">
      <c r="A6" s="106"/>
      <c r="B6" s="108"/>
      <c r="C6" s="108"/>
      <c r="D6" s="49" t="s">
        <v>74</v>
      </c>
      <c r="E6" s="125"/>
      <c r="F6" s="126"/>
      <c r="G6" s="126"/>
      <c r="H6" s="127"/>
      <c r="I6" s="112"/>
      <c r="J6" s="64"/>
      <c r="K6" s="22" t="s">
        <v>0</v>
      </c>
      <c r="L6" s="125"/>
      <c r="M6" s="126"/>
      <c r="N6" s="126"/>
      <c r="O6" s="127"/>
      <c r="P6" s="112"/>
      <c r="Q6" s="64"/>
      <c r="R6" s="22" t="s">
        <v>0</v>
      </c>
    </row>
    <row r="7" spans="1:20" ht="32.1" customHeight="1" x14ac:dyDescent="0.15">
      <c r="A7" s="106"/>
      <c r="B7" s="108"/>
      <c r="C7" s="108" t="s">
        <v>75</v>
      </c>
      <c r="D7" s="49" t="s">
        <v>72</v>
      </c>
      <c r="E7" s="113"/>
      <c r="F7" s="114"/>
      <c r="G7" s="114"/>
      <c r="H7" s="115"/>
      <c r="I7" s="23" t="s">
        <v>133</v>
      </c>
      <c r="J7" s="64"/>
      <c r="K7" s="22" t="s">
        <v>0</v>
      </c>
      <c r="L7" s="113"/>
      <c r="M7" s="114"/>
      <c r="N7" s="114"/>
      <c r="O7" s="115"/>
      <c r="P7" s="23" t="s">
        <v>133</v>
      </c>
      <c r="Q7" s="64"/>
      <c r="R7" s="22" t="s">
        <v>0</v>
      </c>
    </row>
    <row r="8" spans="1:20" ht="32.1" customHeight="1" x14ac:dyDescent="0.15">
      <c r="A8" s="106"/>
      <c r="B8" s="108"/>
      <c r="C8" s="108"/>
      <c r="D8" s="49" t="s">
        <v>73</v>
      </c>
      <c r="E8" s="113"/>
      <c r="F8" s="114"/>
      <c r="G8" s="114"/>
      <c r="H8" s="115"/>
      <c r="I8" s="23" t="s">
        <v>134</v>
      </c>
      <c r="J8" s="64"/>
      <c r="K8" s="22" t="s">
        <v>0</v>
      </c>
      <c r="L8" s="113"/>
      <c r="M8" s="114"/>
      <c r="N8" s="114"/>
      <c r="O8" s="115"/>
      <c r="P8" s="23" t="s">
        <v>133</v>
      </c>
      <c r="Q8" s="64"/>
      <c r="R8" s="22" t="s">
        <v>0</v>
      </c>
    </row>
    <row r="9" spans="1:20" ht="32.1" customHeight="1" x14ac:dyDescent="0.15">
      <c r="A9" s="106"/>
      <c r="B9" s="108"/>
      <c r="C9" s="108"/>
      <c r="D9" s="49" t="s">
        <v>74</v>
      </c>
      <c r="E9" s="113"/>
      <c r="F9" s="114"/>
      <c r="G9" s="114"/>
      <c r="H9" s="115"/>
      <c r="I9" s="23" t="s">
        <v>133</v>
      </c>
      <c r="J9" s="64"/>
      <c r="K9" s="22" t="s">
        <v>0</v>
      </c>
      <c r="L9" s="113"/>
      <c r="M9" s="114"/>
      <c r="N9" s="114"/>
      <c r="O9" s="115"/>
      <c r="P9" s="23" t="s">
        <v>133</v>
      </c>
      <c r="Q9" s="64"/>
      <c r="R9" s="22" t="s">
        <v>0</v>
      </c>
    </row>
    <row r="10" spans="1:20" ht="32.1" customHeight="1" x14ac:dyDescent="0.15">
      <c r="A10" s="106"/>
      <c r="B10" s="108" t="s">
        <v>76</v>
      </c>
      <c r="C10" s="109"/>
      <c r="D10" s="49" t="s">
        <v>72</v>
      </c>
      <c r="E10" s="106" t="s">
        <v>77</v>
      </c>
      <c r="F10" s="34"/>
      <c r="G10" s="25" t="s">
        <v>93</v>
      </c>
      <c r="H10" s="28"/>
      <c r="I10" s="26" t="s">
        <v>94</v>
      </c>
      <c r="J10" s="64"/>
      <c r="K10" s="22" t="s">
        <v>0</v>
      </c>
      <c r="L10" s="106" t="s">
        <v>77</v>
      </c>
      <c r="M10" s="29"/>
      <c r="N10" s="24" t="s">
        <v>93</v>
      </c>
      <c r="O10" s="30"/>
      <c r="P10" s="1" t="s">
        <v>95</v>
      </c>
      <c r="Q10" s="64"/>
      <c r="R10" s="22" t="s">
        <v>0</v>
      </c>
    </row>
    <row r="11" spans="1:20" ht="32.1" customHeight="1" x14ac:dyDescent="0.15">
      <c r="A11" s="106"/>
      <c r="B11" s="109"/>
      <c r="C11" s="109"/>
      <c r="D11" s="49" t="s">
        <v>73</v>
      </c>
      <c r="E11" s="106"/>
      <c r="F11" s="35"/>
      <c r="G11" s="25" t="s">
        <v>93</v>
      </c>
      <c r="H11" s="28"/>
      <c r="I11" s="26" t="s">
        <v>94</v>
      </c>
      <c r="J11" s="64"/>
      <c r="K11" s="22" t="s">
        <v>0</v>
      </c>
      <c r="L11" s="106"/>
      <c r="M11" s="28"/>
      <c r="N11" s="24" t="s">
        <v>93</v>
      </c>
      <c r="O11" s="30"/>
      <c r="P11" s="1" t="s">
        <v>96</v>
      </c>
      <c r="Q11" s="64"/>
      <c r="R11" s="22" t="s">
        <v>0</v>
      </c>
    </row>
    <row r="12" spans="1:20" ht="32.1" customHeight="1" x14ac:dyDescent="0.15">
      <c r="A12" s="106"/>
      <c r="B12" s="109"/>
      <c r="C12" s="109"/>
      <c r="D12" s="49" t="s">
        <v>74</v>
      </c>
      <c r="E12" s="106"/>
      <c r="F12" s="34"/>
      <c r="G12" s="25" t="s">
        <v>93</v>
      </c>
      <c r="H12" s="28"/>
      <c r="I12" s="26" t="s">
        <v>94</v>
      </c>
      <c r="J12" s="64"/>
      <c r="K12" s="22" t="s">
        <v>0</v>
      </c>
      <c r="L12" s="106"/>
      <c r="M12" s="34"/>
      <c r="N12" s="24" t="s">
        <v>93</v>
      </c>
      <c r="O12" s="43"/>
      <c r="P12" s="1" t="s">
        <v>97</v>
      </c>
      <c r="Q12" s="64"/>
      <c r="R12" s="22" t="s">
        <v>0</v>
      </c>
    </row>
    <row r="13" spans="1:20" ht="32.1" customHeight="1" x14ac:dyDescent="0.15">
      <c r="A13" s="116" t="s">
        <v>78</v>
      </c>
      <c r="B13" s="108" t="s">
        <v>79</v>
      </c>
      <c r="C13" s="108"/>
      <c r="D13" s="49" t="s">
        <v>72</v>
      </c>
      <c r="E13" s="119"/>
      <c r="F13" s="120"/>
      <c r="G13" s="120"/>
      <c r="H13" s="121"/>
      <c r="I13" s="130" t="s">
        <v>91</v>
      </c>
      <c r="J13" s="64"/>
      <c r="K13" s="22" t="s">
        <v>0</v>
      </c>
      <c r="L13" s="119"/>
      <c r="M13" s="120"/>
      <c r="N13" s="120"/>
      <c r="O13" s="121"/>
      <c r="P13" s="130" t="s">
        <v>98</v>
      </c>
      <c r="Q13" s="64"/>
      <c r="R13" s="22" t="s">
        <v>0</v>
      </c>
    </row>
    <row r="14" spans="1:20" ht="32.1" customHeight="1" x14ac:dyDescent="0.15">
      <c r="A14" s="116"/>
      <c r="B14" s="108"/>
      <c r="C14" s="108"/>
      <c r="D14" s="49" t="s">
        <v>73</v>
      </c>
      <c r="E14" s="122"/>
      <c r="F14" s="123"/>
      <c r="G14" s="123"/>
      <c r="H14" s="124"/>
      <c r="I14" s="111"/>
      <c r="J14" s="64"/>
      <c r="K14" s="22" t="s">
        <v>0</v>
      </c>
      <c r="L14" s="122"/>
      <c r="M14" s="123"/>
      <c r="N14" s="123"/>
      <c r="O14" s="124"/>
      <c r="P14" s="111"/>
      <c r="Q14" s="64"/>
      <c r="R14" s="22" t="s">
        <v>0</v>
      </c>
      <c r="T14" s="128" t="s">
        <v>81</v>
      </c>
    </row>
    <row r="15" spans="1:20" ht="32.1" customHeight="1" x14ac:dyDescent="0.15">
      <c r="A15" s="116"/>
      <c r="B15" s="108"/>
      <c r="C15" s="108"/>
      <c r="D15" s="49" t="s">
        <v>74</v>
      </c>
      <c r="E15" s="125"/>
      <c r="F15" s="126"/>
      <c r="G15" s="126"/>
      <c r="H15" s="127"/>
      <c r="I15" s="112"/>
      <c r="J15" s="64"/>
      <c r="K15" s="22" t="s">
        <v>0</v>
      </c>
      <c r="L15" s="125"/>
      <c r="M15" s="126"/>
      <c r="N15" s="126"/>
      <c r="O15" s="127"/>
      <c r="P15" s="112"/>
      <c r="Q15" s="64"/>
      <c r="R15" s="22" t="s">
        <v>0</v>
      </c>
      <c r="T15" s="129"/>
    </row>
    <row r="16" spans="1:20" ht="32.1" customHeight="1" x14ac:dyDescent="0.15">
      <c r="A16" s="116"/>
      <c r="B16" s="108" t="s">
        <v>80</v>
      </c>
      <c r="C16" s="108"/>
      <c r="D16" s="49" t="s">
        <v>72</v>
      </c>
      <c r="E16" s="119"/>
      <c r="F16" s="120"/>
      <c r="G16" s="120"/>
      <c r="H16" s="121"/>
      <c r="I16" s="130" t="s">
        <v>92</v>
      </c>
      <c r="J16" s="64"/>
      <c r="K16" s="22" t="s">
        <v>0</v>
      </c>
      <c r="L16" s="119"/>
      <c r="M16" s="120"/>
      <c r="N16" s="120"/>
      <c r="O16" s="121"/>
      <c r="P16" s="130" t="s">
        <v>99</v>
      </c>
      <c r="Q16" s="64"/>
      <c r="R16" s="22" t="s">
        <v>0</v>
      </c>
      <c r="T16" s="129"/>
    </row>
    <row r="17" spans="1:20" ht="32.1" customHeight="1" x14ac:dyDescent="0.15">
      <c r="A17" s="116"/>
      <c r="B17" s="108"/>
      <c r="C17" s="108"/>
      <c r="D17" s="49" t="s">
        <v>73</v>
      </c>
      <c r="E17" s="122"/>
      <c r="F17" s="123"/>
      <c r="G17" s="123"/>
      <c r="H17" s="124"/>
      <c r="I17" s="111"/>
      <c r="J17" s="64"/>
      <c r="K17" s="22" t="s">
        <v>0</v>
      </c>
      <c r="L17" s="122"/>
      <c r="M17" s="123"/>
      <c r="N17" s="123"/>
      <c r="O17" s="124"/>
      <c r="P17" s="134"/>
      <c r="Q17" s="64"/>
      <c r="R17" s="22" t="s">
        <v>0</v>
      </c>
      <c r="T17" s="129"/>
    </row>
    <row r="18" spans="1:20" ht="32.1" customHeight="1" thickBot="1" x14ac:dyDescent="0.2">
      <c r="A18" s="117"/>
      <c r="B18" s="118"/>
      <c r="C18" s="118"/>
      <c r="D18" s="52" t="s">
        <v>74</v>
      </c>
      <c r="E18" s="122"/>
      <c r="F18" s="123"/>
      <c r="G18" s="123"/>
      <c r="H18" s="124"/>
      <c r="I18" s="111"/>
      <c r="J18" s="65"/>
      <c r="K18" s="36" t="s">
        <v>0</v>
      </c>
      <c r="L18" s="122"/>
      <c r="M18" s="123"/>
      <c r="N18" s="123"/>
      <c r="O18" s="124"/>
      <c r="P18" s="134"/>
      <c r="Q18" s="65"/>
      <c r="R18" s="36" t="s">
        <v>0</v>
      </c>
      <c r="T18" s="129"/>
    </row>
    <row r="19" spans="1:20" ht="32.1" customHeight="1" thickTop="1" thickBot="1" x14ac:dyDescent="0.2">
      <c r="A19" s="93" t="s">
        <v>135</v>
      </c>
      <c r="B19" s="94"/>
      <c r="C19" s="94"/>
      <c r="D19" s="94"/>
      <c r="E19" s="38"/>
      <c r="F19" s="135"/>
      <c r="G19" s="135"/>
      <c r="H19" s="135"/>
      <c r="I19" s="39" t="s">
        <v>136</v>
      </c>
      <c r="J19" s="50"/>
      <c r="K19" s="40" t="s">
        <v>137</v>
      </c>
      <c r="L19" s="38"/>
      <c r="M19" s="135"/>
      <c r="N19" s="135"/>
      <c r="O19" s="135"/>
      <c r="P19" s="39" t="s">
        <v>136</v>
      </c>
      <c r="Q19" s="50"/>
      <c r="R19" s="37" t="s">
        <v>0</v>
      </c>
      <c r="T19" s="129"/>
    </row>
    <row r="20" spans="1:20" x14ac:dyDescent="0.15">
      <c r="T20" s="129"/>
    </row>
  </sheetData>
  <mergeCells count="35">
    <mergeCell ref="T14:T20"/>
    <mergeCell ref="I13:I15"/>
    <mergeCell ref="I16:I18"/>
    <mergeCell ref="E4:H6"/>
    <mergeCell ref="E7:H7"/>
    <mergeCell ref="P13:P15"/>
    <mergeCell ref="L13:O15"/>
    <mergeCell ref="L16:O18"/>
    <mergeCell ref="P16:P18"/>
    <mergeCell ref="F19:H19"/>
    <mergeCell ref="L9:O9"/>
    <mergeCell ref="L4:O6"/>
    <mergeCell ref="I4:I6"/>
    <mergeCell ref="M19:O19"/>
    <mergeCell ref="B16:C18"/>
    <mergeCell ref="E8:H8"/>
    <mergeCell ref="E9:H9"/>
    <mergeCell ref="E13:H15"/>
    <mergeCell ref="E16:H18"/>
    <mergeCell ref="A19:D19"/>
    <mergeCell ref="A2:D3"/>
    <mergeCell ref="E2:K3"/>
    <mergeCell ref="L2:R3"/>
    <mergeCell ref="A4:A12"/>
    <mergeCell ref="B4:B9"/>
    <mergeCell ref="C4:C6"/>
    <mergeCell ref="C7:C9"/>
    <mergeCell ref="B10:C12"/>
    <mergeCell ref="E10:E12"/>
    <mergeCell ref="L10:L12"/>
    <mergeCell ref="P4:P6"/>
    <mergeCell ref="L7:O7"/>
    <mergeCell ref="L8:O8"/>
    <mergeCell ref="A13:A18"/>
    <mergeCell ref="B13:C15"/>
  </mergeCells>
  <phoneticPr fontId="1"/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9"/>
  <sheetViews>
    <sheetView view="pageBreakPreview" zoomScale="90" zoomScaleNormal="100" zoomScaleSheetLayoutView="90" workbookViewId="0">
      <selection activeCell="D1" sqref="D1"/>
    </sheetView>
  </sheetViews>
  <sheetFormatPr defaultRowHeight="14.25" x14ac:dyDescent="0.15"/>
  <cols>
    <col min="1" max="1" width="4.125" style="3" customWidth="1"/>
    <col min="2" max="2" width="3.5" style="3" customWidth="1"/>
    <col min="3" max="3" width="16.5" style="3" customWidth="1"/>
    <col min="4" max="4" width="19.75" style="3" customWidth="1"/>
    <col min="5" max="5" width="5.75" style="3" customWidth="1"/>
    <col min="6" max="6" width="4.25" style="3" customWidth="1"/>
    <col min="7" max="7" width="19.625" style="3" customWidth="1"/>
    <col min="8" max="8" width="4.625" style="3" customWidth="1"/>
  </cols>
  <sheetData>
    <row r="1" spans="1:8" ht="20.100000000000001" customHeight="1" x14ac:dyDescent="0.15">
      <c r="A1" s="3" t="s">
        <v>2</v>
      </c>
    </row>
    <row r="2" spans="1:8" ht="20.100000000000001" customHeight="1" x14ac:dyDescent="0.15">
      <c r="A2" s="158" t="s">
        <v>141</v>
      </c>
      <c r="B2" s="129"/>
      <c r="C2" s="129"/>
      <c r="D2" s="129"/>
    </row>
    <row r="3" spans="1:8" ht="11.25" customHeight="1" x14ac:dyDescent="0.15"/>
    <row r="4" spans="1:8" ht="27.75" customHeight="1" x14ac:dyDescent="0.15">
      <c r="A4" s="4"/>
      <c r="B4" s="5"/>
      <c r="C4" s="6" t="s">
        <v>150</v>
      </c>
      <c r="D4" s="136" t="s">
        <v>181</v>
      </c>
      <c r="E4" s="137"/>
      <c r="F4" s="58"/>
      <c r="G4" s="114" t="s">
        <v>180</v>
      </c>
      <c r="H4" s="137"/>
    </row>
    <row r="5" spans="1:8" ht="18.75" customHeight="1" x14ac:dyDescent="0.15">
      <c r="A5" s="7" t="s">
        <v>149</v>
      </c>
      <c r="B5" s="8"/>
      <c r="C5" s="9"/>
      <c r="D5" s="138" t="s">
        <v>151</v>
      </c>
      <c r="E5" s="139"/>
      <c r="F5" s="45"/>
      <c r="G5" s="140" t="s">
        <v>151</v>
      </c>
      <c r="H5" s="139"/>
    </row>
    <row r="6" spans="1:8" ht="24.95" customHeight="1" x14ac:dyDescent="0.15">
      <c r="A6" s="141" t="s">
        <v>157</v>
      </c>
      <c r="B6" s="142" t="s">
        <v>3</v>
      </c>
      <c r="C6" s="143"/>
      <c r="D6" s="144"/>
      <c r="E6" s="145"/>
      <c r="F6" s="56" t="s">
        <v>142</v>
      </c>
      <c r="G6" s="146"/>
      <c r="H6" s="147"/>
    </row>
    <row r="7" spans="1:8" ht="24.95" customHeight="1" x14ac:dyDescent="0.15">
      <c r="A7" s="141"/>
      <c r="B7" s="142" t="s">
        <v>4</v>
      </c>
      <c r="C7" s="143"/>
      <c r="D7" s="144"/>
      <c r="E7" s="145"/>
      <c r="F7" s="56" t="s">
        <v>143</v>
      </c>
      <c r="G7" s="146"/>
      <c r="H7" s="147"/>
    </row>
    <row r="8" spans="1:8" ht="24.95" customHeight="1" x14ac:dyDescent="0.15">
      <c r="A8" s="141"/>
      <c r="B8" s="142" t="s">
        <v>5</v>
      </c>
      <c r="C8" s="143"/>
      <c r="D8" s="144"/>
      <c r="E8" s="145"/>
      <c r="F8" s="56" t="s">
        <v>144</v>
      </c>
      <c r="G8" s="146"/>
      <c r="H8" s="147"/>
    </row>
    <row r="9" spans="1:8" ht="24.95" customHeight="1" x14ac:dyDescent="0.15">
      <c r="A9" s="141"/>
      <c r="B9" s="142" t="s">
        <v>6</v>
      </c>
      <c r="C9" s="143"/>
      <c r="D9" s="148">
        <f>SUM(D6:E8)</f>
        <v>0</v>
      </c>
      <c r="E9" s="145"/>
      <c r="F9" s="56" t="s">
        <v>145</v>
      </c>
      <c r="G9" s="149">
        <f>SUM(G6:H8)</f>
        <v>0</v>
      </c>
      <c r="H9" s="150"/>
    </row>
    <row r="10" spans="1:8" ht="24.95" customHeight="1" x14ac:dyDescent="0.15">
      <c r="A10" s="141" t="s">
        <v>7</v>
      </c>
      <c r="B10" s="151" t="s">
        <v>8</v>
      </c>
      <c r="C10" s="10" t="s">
        <v>9</v>
      </c>
      <c r="D10" s="144"/>
      <c r="E10" s="145"/>
      <c r="F10" s="48"/>
      <c r="G10" s="146"/>
      <c r="H10" s="147"/>
    </row>
    <row r="11" spans="1:8" ht="24.95" customHeight="1" x14ac:dyDescent="0.15">
      <c r="A11" s="141"/>
      <c r="B11" s="152"/>
      <c r="C11" s="10" t="s">
        <v>10</v>
      </c>
      <c r="D11" s="144"/>
      <c r="E11" s="145"/>
      <c r="F11" s="48"/>
      <c r="G11" s="146"/>
      <c r="H11" s="147"/>
    </row>
    <row r="12" spans="1:8" ht="24.95" customHeight="1" x14ac:dyDescent="0.15">
      <c r="A12" s="141"/>
      <c r="B12" s="152"/>
      <c r="C12" s="10" t="s">
        <v>11</v>
      </c>
      <c r="D12" s="144"/>
      <c r="E12" s="145"/>
      <c r="F12" s="48"/>
      <c r="G12" s="146"/>
      <c r="H12" s="147"/>
    </row>
    <row r="13" spans="1:8" ht="24.95" customHeight="1" x14ac:dyDescent="0.15">
      <c r="A13" s="141"/>
      <c r="B13" s="152"/>
      <c r="C13" s="10" t="s">
        <v>12</v>
      </c>
      <c r="D13" s="144"/>
      <c r="E13" s="145"/>
      <c r="F13" s="48"/>
      <c r="G13" s="146"/>
      <c r="H13" s="147"/>
    </row>
    <row r="14" spans="1:8" ht="24.95" customHeight="1" x14ac:dyDescent="0.15">
      <c r="A14" s="141"/>
      <c r="B14" s="152"/>
      <c r="C14" s="10" t="s">
        <v>13</v>
      </c>
      <c r="D14" s="144"/>
      <c r="E14" s="145"/>
      <c r="F14" s="48"/>
      <c r="G14" s="146"/>
      <c r="H14" s="147"/>
    </row>
    <row r="15" spans="1:8" ht="24.95" customHeight="1" x14ac:dyDescent="0.15">
      <c r="A15" s="141"/>
      <c r="B15" s="153"/>
      <c r="C15" s="10" t="s">
        <v>14</v>
      </c>
      <c r="D15" s="148">
        <f>SUM(D10:E14)</f>
        <v>0</v>
      </c>
      <c r="E15" s="145"/>
      <c r="F15" s="48"/>
      <c r="G15" s="149">
        <f>SUM(G10:H14)</f>
        <v>0</v>
      </c>
      <c r="H15" s="145"/>
    </row>
    <row r="16" spans="1:8" ht="24.95" customHeight="1" x14ac:dyDescent="0.15">
      <c r="A16" s="141"/>
      <c r="B16" s="141" t="s">
        <v>15</v>
      </c>
      <c r="C16" s="10" t="s">
        <v>9</v>
      </c>
      <c r="D16" s="144"/>
      <c r="E16" s="145"/>
      <c r="F16" s="48"/>
      <c r="G16" s="146"/>
      <c r="H16" s="147"/>
    </row>
    <row r="17" spans="1:8" ht="24.95" customHeight="1" x14ac:dyDescent="0.15">
      <c r="A17" s="141"/>
      <c r="B17" s="141"/>
      <c r="C17" s="10" t="s">
        <v>16</v>
      </c>
      <c r="D17" s="144"/>
      <c r="E17" s="145"/>
      <c r="F17" s="48"/>
      <c r="G17" s="146"/>
      <c r="H17" s="147"/>
    </row>
    <row r="18" spans="1:8" ht="24.95" customHeight="1" x14ac:dyDescent="0.15">
      <c r="A18" s="141"/>
      <c r="B18" s="141"/>
      <c r="C18" s="10" t="s">
        <v>14</v>
      </c>
      <c r="D18" s="148">
        <f>SUM(D16:E17)</f>
        <v>0</v>
      </c>
      <c r="E18" s="145"/>
      <c r="F18" s="48"/>
      <c r="G18" s="149">
        <f>SUM(G16:H17)</f>
        <v>0</v>
      </c>
      <c r="H18" s="150"/>
    </row>
    <row r="19" spans="1:8" ht="24.95" customHeight="1" x14ac:dyDescent="0.15">
      <c r="A19" s="141"/>
      <c r="B19" s="142" t="s">
        <v>17</v>
      </c>
      <c r="C19" s="143"/>
      <c r="D19" s="144"/>
      <c r="E19" s="145"/>
      <c r="F19" s="48"/>
      <c r="G19" s="146"/>
      <c r="H19" s="147"/>
    </row>
    <row r="20" spans="1:8" ht="24.95" customHeight="1" x14ac:dyDescent="0.15">
      <c r="A20" s="141"/>
      <c r="B20" s="154" t="s">
        <v>18</v>
      </c>
      <c r="C20" s="154"/>
      <c r="D20" s="148">
        <f>SUM(D15,D18,D19)</f>
        <v>0</v>
      </c>
      <c r="E20" s="145"/>
      <c r="F20" s="56" t="s">
        <v>146</v>
      </c>
      <c r="G20" s="149">
        <f>SUM(G15,G18,G19)</f>
        <v>0</v>
      </c>
      <c r="H20" s="145"/>
    </row>
    <row r="21" spans="1:8" ht="24.95" customHeight="1" x14ac:dyDescent="0.15">
      <c r="A21" s="141"/>
      <c r="B21" s="142" t="s">
        <v>19</v>
      </c>
      <c r="C21" s="143"/>
      <c r="D21" s="144"/>
      <c r="E21" s="145"/>
      <c r="F21" s="56"/>
      <c r="G21" s="146"/>
      <c r="H21" s="147"/>
    </row>
    <row r="22" spans="1:8" ht="24.95" customHeight="1" x14ac:dyDescent="0.15">
      <c r="A22" s="141"/>
      <c r="B22" s="154" t="s">
        <v>18</v>
      </c>
      <c r="C22" s="154"/>
      <c r="D22" s="148">
        <f>SUM(D20:E21)</f>
        <v>0</v>
      </c>
      <c r="E22" s="145"/>
      <c r="F22" s="56" t="s">
        <v>147</v>
      </c>
      <c r="G22" s="149">
        <f>SUM(G20:H21)</f>
        <v>0</v>
      </c>
      <c r="H22" s="150"/>
    </row>
    <row r="23" spans="1:8" ht="24.95" customHeight="1" x14ac:dyDescent="0.15">
      <c r="A23" s="141" t="s">
        <v>20</v>
      </c>
      <c r="B23" s="142" t="s">
        <v>21</v>
      </c>
      <c r="C23" s="143"/>
      <c r="D23" s="155">
        <f>D9-D20</f>
        <v>0</v>
      </c>
      <c r="E23" s="156"/>
      <c r="F23" s="48"/>
      <c r="G23" s="157">
        <f>G9-G20</f>
        <v>0</v>
      </c>
      <c r="H23" s="156"/>
    </row>
    <row r="24" spans="1:8" ht="24.95" customHeight="1" x14ac:dyDescent="0.15">
      <c r="A24" s="160"/>
      <c r="B24" s="161" t="s">
        <v>22</v>
      </c>
      <c r="C24" s="161"/>
      <c r="D24" s="155">
        <f>D9-D22</f>
        <v>0</v>
      </c>
      <c r="E24" s="156"/>
      <c r="F24" s="48"/>
      <c r="G24" s="157">
        <f>G9-G22</f>
        <v>0</v>
      </c>
      <c r="H24" s="156"/>
    </row>
    <row r="25" spans="1:8" ht="24.95" customHeight="1" x14ac:dyDescent="0.15">
      <c r="A25" s="141" t="s">
        <v>23</v>
      </c>
      <c r="B25" s="161" t="s">
        <v>21</v>
      </c>
      <c r="C25" s="161"/>
      <c r="D25" s="86" t="e">
        <f>D9/D20*100</f>
        <v>#DIV/0!</v>
      </c>
      <c r="E25" s="46" t="s">
        <v>24</v>
      </c>
      <c r="F25" s="53"/>
      <c r="G25" s="85" t="e">
        <f>G9/G20*100</f>
        <v>#DIV/0!</v>
      </c>
      <c r="H25" s="46" t="s">
        <v>25</v>
      </c>
    </row>
    <row r="26" spans="1:8" ht="24.95" customHeight="1" x14ac:dyDescent="0.15">
      <c r="A26" s="160"/>
      <c r="B26" s="161" t="s">
        <v>22</v>
      </c>
      <c r="C26" s="161"/>
      <c r="D26" s="86" t="e">
        <f>D9/D22*100</f>
        <v>#DIV/0!</v>
      </c>
      <c r="E26" s="46" t="s">
        <v>26</v>
      </c>
      <c r="F26" s="53"/>
      <c r="G26" s="85" t="e">
        <f>G9/G22*100</f>
        <v>#DIV/0!</v>
      </c>
      <c r="H26" s="46" t="s">
        <v>26</v>
      </c>
    </row>
    <row r="27" spans="1:8" ht="24.95" customHeight="1" x14ac:dyDescent="0.15">
      <c r="A27" s="138" t="s">
        <v>27</v>
      </c>
      <c r="B27" s="140"/>
      <c r="C27" s="139"/>
      <c r="D27" s="162"/>
      <c r="E27" s="163"/>
      <c r="F27" s="54"/>
      <c r="G27" s="85" t="e">
        <f>((G22-(G7+G8))/G6-1)*100</f>
        <v>#DIV/0!</v>
      </c>
      <c r="H27" s="46" t="s">
        <v>26</v>
      </c>
    </row>
    <row r="28" spans="1:8" x14ac:dyDescent="0.15">
      <c r="A28" s="11"/>
      <c r="B28" s="11"/>
      <c r="C28" s="11"/>
      <c r="D28" s="12"/>
      <c r="E28" s="12"/>
      <c r="F28" s="12"/>
      <c r="G28" s="13"/>
    </row>
    <row r="29" spans="1:8" x14ac:dyDescent="0.15">
      <c r="A29" s="14" t="s">
        <v>28</v>
      </c>
    </row>
    <row r="30" spans="1:8" x14ac:dyDescent="0.15">
      <c r="A30" s="14" t="s">
        <v>176</v>
      </c>
      <c r="D30" s="87" t="s">
        <v>179</v>
      </c>
    </row>
    <row r="31" spans="1:8" x14ac:dyDescent="0.15">
      <c r="A31" s="14"/>
      <c r="D31" s="3" t="s">
        <v>177</v>
      </c>
    </row>
    <row r="32" spans="1:8" x14ac:dyDescent="0.15">
      <c r="A32" s="14" t="s">
        <v>152</v>
      </c>
      <c r="D32" s="3" t="s">
        <v>29</v>
      </c>
    </row>
    <row r="33" spans="1:8" x14ac:dyDescent="0.15">
      <c r="A33" s="14" t="s">
        <v>153</v>
      </c>
      <c r="D33" s="3" t="s">
        <v>30</v>
      </c>
    </row>
    <row r="34" spans="1:8" x14ac:dyDescent="0.15">
      <c r="A34" s="14" t="s">
        <v>154</v>
      </c>
      <c r="D34" s="3" t="s">
        <v>31</v>
      </c>
    </row>
    <row r="35" spans="1:8" x14ac:dyDescent="0.15">
      <c r="A35" s="14" t="s">
        <v>155</v>
      </c>
      <c r="D35" s="3" t="s">
        <v>32</v>
      </c>
    </row>
    <row r="36" spans="1:8" x14ac:dyDescent="0.15">
      <c r="A36" s="164" t="s">
        <v>156</v>
      </c>
      <c r="B36" s="164"/>
      <c r="C36" s="164"/>
      <c r="D36" s="11" t="s">
        <v>33</v>
      </c>
      <c r="E36" s="165">
        <v>-1</v>
      </c>
      <c r="F36" s="165" t="s">
        <v>34</v>
      </c>
      <c r="G36" s="166"/>
    </row>
    <row r="37" spans="1:8" x14ac:dyDescent="0.15">
      <c r="A37" s="164"/>
      <c r="B37" s="164"/>
      <c r="C37" s="164"/>
      <c r="D37" s="15" t="s">
        <v>35</v>
      </c>
      <c r="E37" s="165"/>
      <c r="F37" s="166"/>
      <c r="G37" s="166"/>
    </row>
    <row r="38" spans="1:8" x14ac:dyDescent="0.15">
      <c r="A38" s="47"/>
      <c r="B38" s="47"/>
      <c r="C38" s="47"/>
      <c r="D38" s="11"/>
      <c r="E38" s="44"/>
      <c r="F38" s="55"/>
      <c r="G38" s="55"/>
    </row>
    <row r="39" spans="1:8" ht="23.25" customHeight="1" x14ac:dyDescent="0.15">
      <c r="A39" s="16" t="s">
        <v>178</v>
      </c>
      <c r="B39" s="16"/>
      <c r="C39" s="16"/>
    </row>
    <row r="40" spans="1:8" ht="15" customHeight="1" x14ac:dyDescent="0.15">
      <c r="C40" s="57" t="s">
        <v>148</v>
      </c>
      <c r="D40" s="57"/>
      <c r="E40" s="57"/>
      <c r="F40" s="57"/>
      <c r="G40" s="57"/>
      <c r="H40" s="17"/>
    </row>
    <row r="41" spans="1:8" x14ac:dyDescent="0.15">
      <c r="C41" s="17"/>
      <c r="D41" s="17"/>
      <c r="E41" s="17"/>
      <c r="F41" s="17"/>
      <c r="G41" s="17"/>
      <c r="H41" s="17"/>
    </row>
    <row r="43" spans="1:8" x14ac:dyDescent="0.15">
      <c r="A43" s="14"/>
    </row>
    <row r="44" spans="1:8" x14ac:dyDescent="0.15">
      <c r="A44" s="14"/>
    </row>
    <row r="45" spans="1:8" x14ac:dyDescent="0.15">
      <c r="A45" s="14"/>
    </row>
    <row r="46" spans="1:8" x14ac:dyDescent="0.15">
      <c r="A46" s="14"/>
    </row>
    <row r="47" spans="1:8" x14ac:dyDescent="0.15">
      <c r="A47" s="14"/>
    </row>
    <row r="48" spans="1:8" x14ac:dyDescent="0.15">
      <c r="A48" s="14"/>
    </row>
    <row r="49" spans="1:8" x14ac:dyDescent="0.15">
      <c r="A49" s="14"/>
    </row>
    <row r="50" spans="1:8" x14ac:dyDescent="0.15">
      <c r="A50" s="14"/>
    </row>
    <row r="51" spans="1:8" x14ac:dyDescent="0.15">
      <c r="A51" s="14"/>
    </row>
    <row r="52" spans="1:8" x14ac:dyDescent="0.15">
      <c r="A52" s="14"/>
    </row>
    <row r="53" spans="1:8" x14ac:dyDescent="0.15">
      <c r="A53" s="14"/>
    </row>
    <row r="54" spans="1:8" x14ac:dyDescent="0.15">
      <c r="A54" s="14"/>
    </row>
    <row r="55" spans="1:8" x14ac:dyDescent="0.15">
      <c r="A55" s="14"/>
    </row>
    <row r="56" spans="1:8" x14ac:dyDescent="0.15">
      <c r="A56" s="14"/>
    </row>
    <row r="57" spans="1:8" x14ac:dyDescent="0.15">
      <c r="A57" s="14"/>
    </row>
    <row r="58" spans="1:8" x14ac:dyDescent="0.15">
      <c r="A58" s="14"/>
    </row>
    <row r="59" spans="1:8" x14ac:dyDescent="0.15">
      <c r="A59" s="14"/>
    </row>
    <row r="60" spans="1:8" x14ac:dyDescent="0.15">
      <c r="A60" s="14"/>
    </row>
    <row r="61" spans="1:8" x14ac:dyDescent="0.15">
      <c r="A61" s="14"/>
    </row>
    <row r="62" spans="1:8" x14ac:dyDescent="0.15">
      <c r="A62" s="14"/>
    </row>
    <row r="63" spans="1:8" x14ac:dyDescent="0.15">
      <c r="A63" s="14"/>
    </row>
    <row r="64" spans="1:8" x14ac:dyDescent="0.15">
      <c r="A64" s="18"/>
      <c r="B64" s="18"/>
      <c r="C64" s="159"/>
      <c r="D64" s="159"/>
      <c r="E64" s="159"/>
      <c r="F64" s="159"/>
      <c r="G64" s="159"/>
      <c r="H64" s="159"/>
    </row>
    <row r="65" spans="1:1" x14ac:dyDescent="0.15">
      <c r="A65" s="19"/>
    </row>
    <row r="66" spans="1:1" x14ac:dyDescent="0.15">
      <c r="A66" s="14"/>
    </row>
    <row r="67" spans="1:1" x14ac:dyDescent="0.15">
      <c r="A67" s="14"/>
    </row>
    <row r="68" spans="1:1" x14ac:dyDescent="0.15">
      <c r="A68" s="14"/>
    </row>
    <row r="69" spans="1:1" x14ac:dyDescent="0.15">
      <c r="A69" s="14"/>
    </row>
  </sheetData>
  <mergeCells count="67">
    <mergeCell ref="A2:D2"/>
    <mergeCell ref="G15:H15"/>
    <mergeCell ref="C64:H64"/>
    <mergeCell ref="A25:A26"/>
    <mergeCell ref="B25:C25"/>
    <mergeCell ref="B26:C26"/>
    <mergeCell ref="A27:C27"/>
    <mergeCell ref="D27:E27"/>
    <mergeCell ref="A36:C37"/>
    <mergeCell ref="E36:E37"/>
    <mergeCell ref="F36:G37"/>
    <mergeCell ref="A23:A24"/>
    <mergeCell ref="B23:C23"/>
    <mergeCell ref="D23:E23"/>
    <mergeCell ref="G23:H23"/>
    <mergeCell ref="B24:C24"/>
    <mergeCell ref="D24:E24"/>
    <mergeCell ref="G24:H24"/>
    <mergeCell ref="B21:C21"/>
    <mergeCell ref="D21:E21"/>
    <mergeCell ref="G21:H21"/>
    <mergeCell ref="B22:C22"/>
    <mergeCell ref="D22:E22"/>
    <mergeCell ref="G22:H22"/>
    <mergeCell ref="B19:C19"/>
    <mergeCell ref="D19:E19"/>
    <mergeCell ref="G19:H19"/>
    <mergeCell ref="B20:C20"/>
    <mergeCell ref="D20:E20"/>
    <mergeCell ref="G20:H20"/>
    <mergeCell ref="G16:H16"/>
    <mergeCell ref="D17:E17"/>
    <mergeCell ref="G17:H17"/>
    <mergeCell ref="D18:E18"/>
    <mergeCell ref="G18:H18"/>
    <mergeCell ref="G9:H9"/>
    <mergeCell ref="A10:A22"/>
    <mergeCell ref="B10:B15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B16:B18"/>
    <mergeCell ref="D16:E16"/>
    <mergeCell ref="D4:E4"/>
    <mergeCell ref="G4:H4"/>
    <mergeCell ref="D5:E5"/>
    <mergeCell ref="G5:H5"/>
    <mergeCell ref="A6:A9"/>
    <mergeCell ref="B6:C6"/>
    <mergeCell ref="D6:E6"/>
    <mergeCell ref="G6:H6"/>
    <mergeCell ref="B7:C7"/>
    <mergeCell ref="D7:E7"/>
    <mergeCell ref="G7:H7"/>
    <mergeCell ref="B8:C8"/>
    <mergeCell ref="D8:E8"/>
    <mergeCell ref="G8:H8"/>
    <mergeCell ref="B9:C9"/>
    <mergeCell ref="D9:E9"/>
  </mergeCells>
  <phoneticPr fontId="1"/>
  <pageMargins left="1.1023622047244095" right="0.70866141732283472" top="0.74803149606299213" bottom="0.74803149606299213" header="0.31496062992125984" footer="0.31496062992125984"/>
  <pageSetup paperSize="9" scale="9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view="pageBreakPreview" zoomScale="80" zoomScaleNormal="100" zoomScaleSheetLayoutView="80" workbookViewId="0">
      <selection activeCell="F2" sqref="F2"/>
    </sheetView>
  </sheetViews>
  <sheetFormatPr defaultRowHeight="13.5" x14ac:dyDescent="0.15"/>
  <sheetData>
    <row r="1" spans="1:12" s="3" customFormat="1" ht="21" customHeight="1" x14ac:dyDescent="0.15">
      <c r="A1" s="170" t="s">
        <v>82</v>
      </c>
      <c r="B1" s="129"/>
      <c r="C1" s="129"/>
      <c r="D1" s="129"/>
      <c r="E1" s="129"/>
      <c r="F1" s="129"/>
      <c r="G1" s="129"/>
    </row>
    <row r="2" spans="1:12" s="3" customFormat="1" ht="24.75" customHeight="1" x14ac:dyDescent="0.15">
      <c r="A2" s="14"/>
    </row>
    <row r="3" spans="1:12" s="3" customFormat="1" ht="27.95" customHeight="1" x14ac:dyDescent="0.15">
      <c r="A3" s="14" t="s">
        <v>83</v>
      </c>
    </row>
    <row r="4" spans="1:12" s="3" customFormat="1" ht="27.95" customHeight="1" x14ac:dyDescent="0.15">
      <c r="A4" s="14"/>
      <c r="B4" s="3" t="s">
        <v>87</v>
      </c>
      <c r="C4" s="59">
        <f>'別 紙'!L4</f>
        <v>0</v>
      </c>
      <c r="D4" s="3" t="s">
        <v>88</v>
      </c>
      <c r="E4" s="59">
        <f>'別 紙'!Q6</f>
        <v>0</v>
      </c>
      <c r="F4" s="3" t="s">
        <v>0</v>
      </c>
      <c r="G4" s="167" t="s">
        <v>108</v>
      </c>
      <c r="H4" s="129"/>
      <c r="I4" s="60" t="e">
        <f>E4/C4</f>
        <v>#DIV/0!</v>
      </c>
      <c r="J4" s="3" t="s">
        <v>109</v>
      </c>
    </row>
    <row r="5" spans="1:12" s="3" customFormat="1" ht="27.95" customHeight="1" x14ac:dyDescent="0.15">
      <c r="A5" s="14"/>
      <c r="B5" s="3" t="s">
        <v>100</v>
      </c>
      <c r="C5" s="59">
        <f>'別 紙'!E4</f>
        <v>0</v>
      </c>
      <c r="D5" s="3" t="s">
        <v>101</v>
      </c>
      <c r="E5" s="59">
        <f>'別 紙'!J6</f>
        <v>0</v>
      </c>
      <c r="F5" s="3" t="s">
        <v>102</v>
      </c>
      <c r="G5" s="167" t="s">
        <v>108</v>
      </c>
      <c r="H5" s="129"/>
      <c r="I5" s="60" t="e">
        <f>E5/C5</f>
        <v>#DIV/0!</v>
      </c>
      <c r="J5" s="3" t="s">
        <v>109</v>
      </c>
    </row>
    <row r="6" spans="1:12" s="3" customFormat="1" ht="27.95" customHeight="1" x14ac:dyDescent="0.15">
      <c r="A6" s="14"/>
      <c r="B6" s="3" t="s">
        <v>111</v>
      </c>
      <c r="E6" s="3" t="s">
        <v>112</v>
      </c>
      <c r="K6" s="3" t="s">
        <v>121</v>
      </c>
    </row>
    <row r="7" spans="1:12" s="3" customFormat="1" ht="27.95" customHeight="1" x14ac:dyDescent="0.15">
      <c r="A7" s="31" t="s">
        <v>107</v>
      </c>
      <c r="B7" s="60" t="e">
        <f>I4</f>
        <v>#DIV/0!</v>
      </c>
      <c r="C7" s="41" t="s">
        <v>102</v>
      </c>
      <c r="D7" s="41" t="s">
        <v>103</v>
      </c>
      <c r="E7" s="60" t="e">
        <f>I5</f>
        <v>#DIV/0!</v>
      </c>
      <c r="F7" s="41" t="s">
        <v>109</v>
      </c>
      <c r="G7" s="41" t="s">
        <v>104</v>
      </c>
      <c r="H7" s="41" t="s">
        <v>110</v>
      </c>
      <c r="I7" s="41" t="s">
        <v>105</v>
      </c>
      <c r="J7" s="41" t="s">
        <v>120</v>
      </c>
      <c r="K7" s="61" t="e">
        <f>(B7/E7-1)*100</f>
        <v>#DIV/0!</v>
      </c>
      <c r="L7" s="41" t="s">
        <v>106</v>
      </c>
    </row>
    <row r="8" spans="1:12" s="3" customFormat="1" ht="27.95" customHeight="1" x14ac:dyDescent="0.15">
      <c r="A8" s="14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s="3" customFormat="1" ht="27.95" customHeight="1" x14ac:dyDescent="0.15">
      <c r="A9" s="14" t="s">
        <v>84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s="3" customFormat="1" ht="27.95" customHeight="1" x14ac:dyDescent="0.15">
      <c r="A10" s="14"/>
      <c r="B10" s="42" t="s">
        <v>113</v>
      </c>
      <c r="C10" s="60">
        <f>'別 紙'!L9</f>
        <v>0</v>
      </c>
      <c r="D10" s="42" t="s">
        <v>114</v>
      </c>
      <c r="E10" s="60">
        <f>'別 紙'!Q9</f>
        <v>0</v>
      </c>
      <c r="F10" s="42" t="s">
        <v>102</v>
      </c>
      <c r="G10" s="168" t="s">
        <v>108</v>
      </c>
      <c r="H10" s="169"/>
      <c r="I10" s="60" t="e">
        <f>1000/C10*E10</f>
        <v>#DIV/0!</v>
      </c>
      <c r="J10" s="42" t="s">
        <v>109</v>
      </c>
      <c r="K10" s="42"/>
      <c r="L10" s="42"/>
    </row>
    <row r="11" spans="1:12" s="3" customFormat="1" ht="27.95" customHeight="1" x14ac:dyDescent="0.15">
      <c r="A11" s="14"/>
      <c r="B11" s="42" t="s">
        <v>115</v>
      </c>
      <c r="C11" s="60">
        <f>'別 紙'!E9</f>
        <v>0</v>
      </c>
      <c r="D11" s="42" t="s">
        <v>116</v>
      </c>
      <c r="E11" s="60">
        <f>'別 紙'!J9</f>
        <v>0</v>
      </c>
      <c r="F11" s="42" t="s">
        <v>102</v>
      </c>
      <c r="G11" s="168" t="s">
        <v>108</v>
      </c>
      <c r="H11" s="169"/>
      <c r="I11" s="60" t="e">
        <f>1000/C11*E11</f>
        <v>#DIV/0!</v>
      </c>
      <c r="J11" s="42" t="s">
        <v>109</v>
      </c>
      <c r="K11" s="42"/>
      <c r="L11" s="42"/>
    </row>
    <row r="12" spans="1:12" s="3" customFormat="1" ht="27.95" customHeight="1" x14ac:dyDescent="0.15">
      <c r="A12" s="14"/>
      <c r="B12" s="42" t="s">
        <v>117</v>
      </c>
      <c r="C12" s="42"/>
      <c r="D12" s="42"/>
      <c r="E12" s="42" t="s">
        <v>118</v>
      </c>
      <c r="F12" s="42"/>
      <c r="G12" s="42"/>
      <c r="H12" s="42"/>
      <c r="I12" s="42"/>
      <c r="J12" s="42"/>
      <c r="K12" s="42" t="s">
        <v>119</v>
      </c>
      <c r="L12" s="42"/>
    </row>
    <row r="13" spans="1:12" s="3" customFormat="1" ht="27.95" customHeight="1" x14ac:dyDescent="0.15">
      <c r="A13" s="31" t="s">
        <v>107</v>
      </c>
      <c r="B13" s="60" t="e">
        <f>I10</f>
        <v>#DIV/0!</v>
      </c>
      <c r="C13" s="41" t="s">
        <v>102</v>
      </c>
      <c r="D13" s="41" t="s">
        <v>103</v>
      </c>
      <c r="E13" s="63" t="e">
        <f>I11</f>
        <v>#DIV/0!</v>
      </c>
      <c r="F13" s="41" t="s">
        <v>109</v>
      </c>
      <c r="G13" s="41" t="s">
        <v>104</v>
      </c>
      <c r="H13" s="41" t="s">
        <v>110</v>
      </c>
      <c r="I13" s="41" t="s">
        <v>105</v>
      </c>
      <c r="J13" s="41" t="s">
        <v>120</v>
      </c>
      <c r="K13" s="61" t="e">
        <f>(B13/E13-1)*100</f>
        <v>#DIV/0!</v>
      </c>
      <c r="L13" s="41" t="s">
        <v>106</v>
      </c>
    </row>
    <row r="14" spans="1:12" s="3" customFormat="1" ht="27.95" customHeight="1" x14ac:dyDescent="0.15">
      <c r="A14" s="14"/>
    </row>
    <row r="15" spans="1:12" s="3" customFormat="1" ht="27.95" customHeight="1" x14ac:dyDescent="0.15">
      <c r="A15" s="14" t="s">
        <v>85</v>
      </c>
    </row>
    <row r="16" spans="1:12" s="3" customFormat="1" ht="27.95" customHeight="1" x14ac:dyDescent="0.15">
      <c r="A16" s="32"/>
      <c r="C16" s="3" t="s">
        <v>122</v>
      </c>
      <c r="F16" s="3" t="s">
        <v>128</v>
      </c>
      <c r="H16" s="3" t="s">
        <v>129</v>
      </c>
    </row>
    <row r="17" spans="1:9" s="3" customFormat="1" ht="27.95" customHeight="1" x14ac:dyDescent="0.15">
      <c r="A17" s="14"/>
      <c r="B17" s="3" t="s">
        <v>123</v>
      </c>
      <c r="C17" s="27"/>
      <c r="D17" s="11" t="s">
        <v>125</v>
      </c>
      <c r="E17" s="11" t="s">
        <v>126</v>
      </c>
      <c r="F17" s="61" t="e">
        <f>K7</f>
        <v>#DIV/0!</v>
      </c>
      <c r="G17" s="11" t="s">
        <v>120</v>
      </c>
      <c r="H17" s="61" t="e">
        <f>C17*F17/100</f>
        <v>#DIV/0!</v>
      </c>
      <c r="I17" s="11" t="s">
        <v>125</v>
      </c>
    </row>
    <row r="18" spans="1:9" s="3" customFormat="1" ht="27.95" customHeight="1" x14ac:dyDescent="0.15">
      <c r="A18" s="14"/>
      <c r="B18" s="3" t="s">
        <v>124</v>
      </c>
      <c r="C18" s="27"/>
      <c r="D18" s="11" t="s">
        <v>125</v>
      </c>
      <c r="E18" s="11" t="s">
        <v>127</v>
      </c>
      <c r="F18" s="61" t="e">
        <f>K13</f>
        <v>#DIV/0!</v>
      </c>
      <c r="G18" s="11" t="s">
        <v>120</v>
      </c>
      <c r="H18" s="61" t="e">
        <f>C18*F18/100</f>
        <v>#DIV/0!</v>
      </c>
      <c r="I18" s="11" t="s">
        <v>125</v>
      </c>
    </row>
    <row r="19" spans="1:9" s="3" customFormat="1" ht="27.95" customHeight="1" x14ac:dyDescent="0.15">
      <c r="A19" s="18"/>
      <c r="B19" s="74" t="s">
        <v>130</v>
      </c>
      <c r="C19" s="75">
        <v>100</v>
      </c>
      <c r="D19" s="33" t="s">
        <v>125</v>
      </c>
      <c r="E19" s="20"/>
      <c r="F19" s="20"/>
      <c r="G19" s="20" t="s">
        <v>128</v>
      </c>
      <c r="H19" s="62" t="e">
        <f>SUM(H17:H18)</f>
        <v>#DIV/0!</v>
      </c>
      <c r="I19" s="11" t="s">
        <v>125</v>
      </c>
    </row>
    <row r="20" spans="1:9" s="3" customFormat="1" ht="27.95" customHeight="1" x14ac:dyDescent="0.15">
      <c r="A20" s="19"/>
    </row>
    <row r="21" spans="1:9" s="3" customFormat="1" ht="27.95" customHeight="1" x14ac:dyDescent="0.15">
      <c r="A21" s="14" t="s">
        <v>86</v>
      </c>
    </row>
    <row r="22" spans="1:9" s="3" customFormat="1" ht="27.95" customHeight="1" x14ac:dyDescent="0.15">
      <c r="A22" s="14"/>
      <c r="B22" s="3" t="s">
        <v>131</v>
      </c>
    </row>
    <row r="23" spans="1:9" s="3" customFormat="1" ht="27.95" customHeight="1" x14ac:dyDescent="0.15">
      <c r="A23" s="14"/>
      <c r="B23" s="84" t="e">
        <f>H19</f>
        <v>#DIV/0!</v>
      </c>
      <c r="C23" s="11" t="s">
        <v>132</v>
      </c>
    </row>
    <row r="24" spans="1:9" s="3" customFormat="1" ht="27.95" customHeight="1" x14ac:dyDescent="0.15">
      <c r="A24" s="14"/>
    </row>
    <row r="25" spans="1:9" s="3" customFormat="1" ht="27.95" customHeight="1" x14ac:dyDescent="0.15"/>
    <row r="26" spans="1:9" s="3" customFormat="1" ht="27.95" customHeight="1" x14ac:dyDescent="0.15"/>
    <row r="27" spans="1:9" s="3" customFormat="1" ht="27.95" customHeight="1" x14ac:dyDescent="0.15"/>
    <row r="28" spans="1:9" s="3" customFormat="1" ht="27.95" customHeight="1" x14ac:dyDescent="0.15"/>
    <row r="29" spans="1:9" s="3" customFormat="1" ht="27.95" customHeight="1" x14ac:dyDescent="0.15"/>
    <row r="30" spans="1:9" s="3" customFormat="1" ht="27.95" customHeight="1" x14ac:dyDescent="0.15"/>
    <row r="31" spans="1:9" s="3" customFormat="1" ht="27.95" customHeight="1" x14ac:dyDescent="0.15"/>
    <row r="32" spans="1:9" s="3" customFormat="1" ht="27.95" customHeight="1" x14ac:dyDescent="0.15"/>
    <row r="33" s="3" customFormat="1" ht="27.95" customHeight="1" x14ac:dyDescent="0.15"/>
    <row r="34" s="3" customFormat="1" ht="27.95" customHeight="1" x14ac:dyDescent="0.15"/>
    <row r="35" s="3" customFormat="1" ht="27.95" customHeight="1" x14ac:dyDescent="0.15"/>
    <row r="36" s="3" customFormat="1" ht="27.95" customHeight="1" x14ac:dyDescent="0.15"/>
    <row r="37" s="3" customFormat="1" ht="27.95" customHeight="1" x14ac:dyDescent="0.15"/>
    <row r="38" s="3" customFormat="1" ht="27.95" customHeight="1" x14ac:dyDescent="0.15"/>
    <row r="39" s="3" customFormat="1" ht="27.95" customHeight="1" x14ac:dyDescent="0.15"/>
    <row r="40" s="3" customFormat="1" ht="27.95" customHeight="1" x14ac:dyDescent="0.15"/>
    <row r="41" s="3" customFormat="1" ht="27.95" customHeight="1" x14ac:dyDescent="0.15"/>
  </sheetData>
  <mergeCells count="5">
    <mergeCell ref="G4:H4"/>
    <mergeCell ref="G5:H5"/>
    <mergeCell ref="G10:H10"/>
    <mergeCell ref="G11:H11"/>
    <mergeCell ref="A1:G1"/>
  </mergeCells>
  <phoneticPr fontId="1"/>
  <pageMargins left="0.7" right="0.7" top="0.75" bottom="0.75" header="0.3" footer="0.3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9"/>
  <sheetViews>
    <sheetView workbookViewId="0">
      <selection activeCell="E37" sqref="E37"/>
    </sheetView>
  </sheetViews>
  <sheetFormatPr defaultRowHeight="13.5" x14ac:dyDescent="0.15"/>
  <cols>
    <col min="1" max="1" width="9.25" style="2" customWidth="1"/>
    <col min="2" max="2" width="9" style="2"/>
    <col min="3" max="3" width="12.125" style="2" customWidth="1"/>
    <col min="4" max="4" width="11.5" style="2" customWidth="1"/>
    <col min="5" max="5" width="33.5" style="2" customWidth="1"/>
  </cols>
  <sheetData>
    <row r="1" spans="1:5" ht="14.25" x14ac:dyDescent="0.15">
      <c r="A1" s="177"/>
      <c r="B1" s="177"/>
      <c r="C1" s="177"/>
      <c r="D1" s="177"/>
      <c r="E1" s="177"/>
    </row>
    <row r="2" spans="1:5" x14ac:dyDescent="0.15">
      <c r="A2" s="178" t="s">
        <v>36</v>
      </c>
      <c r="B2" s="179"/>
      <c r="C2" s="179"/>
      <c r="D2" s="179"/>
      <c r="E2" s="180"/>
    </row>
    <row r="3" spans="1:5" x14ac:dyDescent="0.15">
      <c r="A3" s="181"/>
      <c r="B3" s="182"/>
      <c r="C3" s="182"/>
      <c r="D3" s="182"/>
      <c r="E3" s="183"/>
    </row>
    <row r="4" spans="1:5" x14ac:dyDescent="0.15">
      <c r="A4" s="184"/>
      <c r="B4" s="185"/>
      <c r="C4" s="185"/>
      <c r="D4" s="185"/>
      <c r="E4" s="186"/>
    </row>
    <row r="5" spans="1:5" ht="24.95" customHeight="1" x14ac:dyDescent="0.15">
      <c r="A5" s="174" t="s">
        <v>37</v>
      </c>
      <c r="B5" s="174" t="s">
        <v>8</v>
      </c>
      <c r="C5" s="174" t="s">
        <v>9</v>
      </c>
      <c r="D5" s="67" t="s">
        <v>38</v>
      </c>
      <c r="E5" s="68" t="s">
        <v>39</v>
      </c>
    </row>
    <row r="6" spans="1:5" ht="24.95" customHeight="1" x14ac:dyDescent="0.15">
      <c r="A6" s="175"/>
      <c r="B6" s="175"/>
      <c r="C6" s="175"/>
      <c r="D6" s="67" t="s">
        <v>40</v>
      </c>
      <c r="E6" s="67" t="s">
        <v>41</v>
      </c>
    </row>
    <row r="7" spans="1:5" ht="24.95" customHeight="1" x14ac:dyDescent="0.15">
      <c r="A7" s="175"/>
      <c r="B7" s="175"/>
      <c r="C7" s="176"/>
      <c r="D7" s="171" t="s">
        <v>42</v>
      </c>
      <c r="E7" s="173"/>
    </row>
    <row r="8" spans="1:5" ht="24.95" customHeight="1" x14ac:dyDescent="0.15">
      <c r="A8" s="175"/>
      <c r="B8" s="175"/>
      <c r="C8" s="67" t="s">
        <v>10</v>
      </c>
      <c r="D8" s="67" t="s">
        <v>43</v>
      </c>
      <c r="E8" s="67" t="s">
        <v>44</v>
      </c>
    </row>
    <row r="9" spans="1:5" ht="24.95" customHeight="1" x14ac:dyDescent="0.15">
      <c r="A9" s="175"/>
      <c r="B9" s="175"/>
      <c r="C9" s="67" t="s">
        <v>11</v>
      </c>
      <c r="D9" s="67" t="s">
        <v>11</v>
      </c>
      <c r="E9" s="67" t="s">
        <v>45</v>
      </c>
    </row>
    <row r="10" spans="1:5" ht="24.95" customHeight="1" x14ac:dyDescent="0.15">
      <c r="A10" s="175"/>
      <c r="B10" s="175"/>
      <c r="C10" s="67" t="s">
        <v>12</v>
      </c>
      <c r="D10" s="67" t="s">
        <v>12</v>
      </c>
      <c r="E10" s="67" t="s">
        <v>46</v>
      </c>
    </row>
    <row r="11" spans="1:5" ht="24.95" customHeight="1" x14ac:dyDescent="0.15">
      <c r="A11" s="175"/>
      <c r="B11" s="175"/>
      <c r="C11" s="69"/>
      <c r="D11" s="67" t="s">
        <v>47</v>
      </c>
      <c r="E11" s="67" t="s">
        <v>48</v>
      </c>
    </row>
    <row r="12" spans="1:5" ht="24.95" customHeight="1" x14ac:dyDescent="0.15">
      <c r="A12" s="175"/>
      <c r="B12" s="175"/>
      <c r="C12" s="70"/>
      <c r="D12" s="67" t="s">
        <v>49</v>
      </c>
      <c r="E12" s="67" t="s">
        <v>50</v>
      </c>
    </row>
    <row r="13" spans="1:5" ht="24.95" customHeight="1" x14ac:dyDescent="0.15">
      <c r="A13" s="175"/>
      <c r="B13" s="175"/>
      <c r="C13" s="70"/>
      <c r="D13" s="67" t="s">
        <v>51</v>
      </c>
      <c r="E13" s="67" t="s">
        <v>52</v>
      </c>
    </row>
    <row r="14" spans="1:5" ht="24.95" customHeight="1" x14ac:dyDescent="0.15">
      <c r="A14" s="175"/>
      <c r="B14" s="175"/>
      <c r="C14" s="70" t="s">
        <v>53</v>
      </c>
      <c r="D14" s="67" t="s">
        <v>54</v>
      </c>
      <c r="E14" s="67" t="s">
        <v>55</v>
      </c>
    </row>
    <row r="15" spans="1:5" ht="24.95" customHeight="1" x14ac:dyDescent="0.15">
      <c r="A15" s="175"/>
      <c r="B15" s="175"/>
      <c r="C15" s="70"/>
      <c r="D15" s="67" t="s">
        <v>56</v>
      </c>
      <c r="E15" s="67"/>
    </row>
    <row r="16" spans="1:5" ht="24.95" customHeight="1" x14ac:dyDescent="0.15">
      <c r="A16" s="175"/>
      <c r="B16" s="175"/>
      <c r="C16" s="187"/>
      <c r="D16" s="189" t="s">
        <v>16</v>
      </c>
      <c r="E16" s="71" t="s">
        <v>57</v>
      </c>
    </row>
    <row r="17" spans="1:5" ht="24.95" customHeight="1" x14ac:dyDescent="0.15">
      <c r="A17" s="175"/>
      <c r="B17" s="175"/>
      <c r="C17" s="187"/>
      <c r="D17" s="189"/>
      <c r="E17" s="71" t="s">
        <v>58</v>
      </c>
    </row>
    <row r="18" spans="1:5" ht="24.95" customHeight="1" x14ac:dyDescent="0.15">
      <c r="A18" s="175"/>
      <c r="B18" s="176"/>
      <c r="C18" s="188"/>
      <c r="D18" s="171" t="s">
        <v>42</v>
      </c>
      <c r="E18" s="173"/>
    </row>
    <row r="19" spans="1:5" ht="24.95" customHeight="1" x14ac:dyDescent="0.15">
      <c r="A19" s="175"/>
      <c r="B19" s="174" t="s">
        <v>15</v>
      </c>
      <c r="C19" s="189" t="s">
        <v>9</v>
      </c>
      <c r="D19" s="67" t="s">
        <v>59</v>
      </c>
      <c r="E19" s="67" t="s">
        <v>60</v>
      </c>
    </row>
    <row r="20" spans="1:5" ht="24.95" customHeight="1" x14ac:dyDescent="0.15">
      <c r="A20" s="175"/>
      <c r="B20" s="175"/>
      <c r="C20" s="189"/>
      <c r="D20" s="67" t="s">
        <v>16</v>
      </c>
      <c r="E20" s="67" t="s">
        <v>61</v>
      </c>
    </row>
    <row r="21" spans="1:5" ht="24.95" customHeight="1" x14ac:dyDescent="0.15">
      <c r="A21" s="175"/>
      <c r="B21" s="175"/>
      <c r="C21" s="67" t="s">
        <v>51</v>
      </c>
      <c r="D21" s="67" t="s">
        <v>51</v>
      </c>
      <c r="E21" s="67" t="s">
        <v>62</v>
      </c>
    </row>
    <row r="22" spans="1:5" ht="24.95" customHeight="1" x14ac:dyDescent="0.15">
      <c r="A22" s="175"/>
      <c r="B22" s="175"/>
      <c r="C22" s="174" t="s">
        <v>63</v>
      </c>
      <c r="D22" s="189" t="s">
        <v>16</v>
      </c>
      <c r="E22" s="71" t="s">
        <v>64</v>
      </c>
    </row>
    <row r="23" spans="1:5" ht="24.95" customHeight="1" x14ac:dyDescent="0.15">
      <c r="A23" s="175"/>
      <c r="B23" s="175"/>
      <c r="C23" s="176"/>
      <c r="D23" s="189"/>
      <c r="E23" s="71" t="s">
        <v>65</v>
      </c>
    </row>
    <row r="24" spans="1:5" ht="24.95" customHeight="1" x14ac:dyDescent="0.15">
      <c r="A24" s="176"/>
      <c r="B24" s="72"/>
      <c r="C24" s="171" t="s">
        <v>42</v>
      </c>
      <c r="D24" s="172"/>
      <c r="E24" s="173"/>
    </row>
    <row r="25" spans="1:5" ht="24.95" customHeight="1" x14ac:dyDescent="0.15">
      <c r="A25" s="174" t="s">
        <v>17</v>
      </c>
      <c r="B25" s="174" t="s">
        <v>17</v>
      </c>
      <c r="C25" s="67" t="s">
        <v>66</v>
      </c>
      <c r="D25" s="67"/>
      <c r="E25" s="67" t="s">
        <v>67</v>
      </c>
    </row>
    <row r="26" spans="1:5" ht="24.95" customHeight="1" x14ac:dyDescent="0.15">
      <c r="A26" s="175"/>
      <c r="B26" s="175"/>
      <c r="C26" s="67" t="s">
        <v>68</v>
      </c>
      <c r="D26" s="67"/>
      <c r="E26" s="67" t="s">
        <v>69</v>
      </c>
    </row>
    <row r="27" spans="1:5" ht="24.95" customHeight="1" x14ac:dyDescent="0.15">
      <c r="A27" s="175"/>
      <c r="B27" s="175"/>
      <c r="C27" s="67" t="s">
        <v>16</v>
      </c>
      <c r="D27" s="67"/>
      <c r="E27" s="67"/>
    </row>
    <row r="28" spans="1:5" ht="24.95" customHeight="1" x14ac:dyDescent="0.15">
      <c r="A28" s="176"/>
      <c r="B28" s="73"/>
      <c r="C28" s="171" t="s">
        <v>42</v>
      </c>
      <c r="D28" s="172"/>
      <c r="E28" s="173"/>
    </row>
    <row r="29" spans="1:5" ht="24.95" customHeight="1" x14ac:dyDescent="0.15">
      <c r="A29" s="67" t="s">
        <v>19</v>
      </c>
      <c r="B29" s="67"/>
      <c r="C29" s="67"/>
      <c r="D29" s="67"/>
      <c r="E29" s="67"/>
    </row>
  </sheetData>
  <mergeCells count="17">
    <mergeCell ref="D22:D23"/>
    <mergeCell ref="C24:E24"/>
    <mergeCell ref="A25:A28"/>
    <mergeCell ref="B25:B27"/>
    <mergeCell ref="C28:E28"/>
    <mergeCell ref="A1:E1"/>
    <mergeCell ref="A2:E4"/>
    <mergeCell ref="A5:A24"/>
    <mergeCell ref="B5:B18"/>
    <mergeCell ref="C5:C7"/>
    <mergeCell ref="D7:E7"/>
    <mergeCell ref="C16:C18"/>
    <mergeCell ref="D16:D17"/>
    <mergeCell ref="D18:E18"/>
    <mergeCell ref="B19:B23"/>
    <mergeCell ref="C19:C20"/>
    <mergeCell ref="C22:C2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運賃要請書</vt:lpstr>
      <vt:lpstr>別 紙</vt:lpstr>
      <vt:lpstr>原価計算書</vt:lpstr>
      <vt:lpstr>算出基準 【公定幅】</vt:lpstr>
      <vt:lpstr>参考（計上の仕方）</vt:lpstr>
      <vt:lpstr>運賃要請書!Print_Area</vt:lpstr>
      <vt:lpstr>原価計算書!Print_Area</vt:lpstr>
    </vt:vector>
  </TitlesOfParts>
  <Company>行政情報化推進課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国土交通省</dc:creator>
  <cp:lastModifiedBy>PC 業務</cp:lastModifiedBy>
  <cp:lastPrinted>2025-05-21T00:41:35Z</cp:lastPrinted>
  <dcterms:created xsi:type="dcterms:W3CDTF">2015-10-30T06:54:23Z</dcterms:created>
  <dcterms:modified xsi:type="dcterms:W3CDTF">2025-07-01T02:34:27Z</dcterms:modified>
</cp:coreProperties>
</file>